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mc:AlternateContent xmlns:mc="http://schemas.openxmlformats.org/markup-compatibility/2006">
    <mc:Choice Requires="x15">
      <x15ac:absPath xmlns:x15ac="http://schemas.microsoft.com/office/spreadsheetml/2010/11/ac" url="https://mailmissouri-my.sharepoint.com/personal/genwy6_umsystem_edu/Documents/"/>
    </mc:Choice>
  </mc:AlternateContent>
  <xr:revisionPtr revIDLastSave="0" documentId="8_{5FC30E16-196A-5044-94EF-8FED9E6B72D7}" xr6:coauthVersionLast="47" xr6:coauthVersionMax="47" xr10:uidLastSave="{00000000-0000-0000-0000-000000000000}"/>
  <bookViews>
    <workbookView xWindow="0" yWindow="760" windowWidth="29040" windowHeight="15720" activeTab="2" xr2:uid="{00000000-000D-0000-FFFF-FFFF00000000}"/>
  </bookViews>
  <sheets>
    <sheet name="Whats Included" sheetId="2" r:id="rId1"/>
    <sheet name="Resources" sheetId="3" r:id="rId2"/>
    <sheet name="Budget Workbook" sheetId="5" r:id="rId3"/>
    <sheet name="Revolving Savings Planner" sheetId="6" r:id="rId4"/>
    <sheet name="Reflection" sheetId="4" r:id="rId5"/>
    <sheet name="Expense Tracker" sheetId="7" r:id="rId6"/>
    <sheet name="Financial Goals"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5" l="1"/>
  <c r="D119" i="5" s="1"/>
  <c r="G112" i="5"/>
  <c r="F22" i="5" s="1"/>
  <c r="H91" i="7"/>
  <c r="H90" i="7"/>
  <c r="H88" i="7"/>
  <c r="H87" i="7"/>
  <c r="H86" i="7"/>
  <c r="H85" i="7"/>
  <c r="H84" i="7"/>
  <c r="H83" i="7"/>
  <c r="H82" i="7"/>
  <c r="C82" i="7"/>
  <c r="H81" i="7"/>
  <c r="C81" i="7"/>
  <c r="C83" i="7" s="1"/>
  <c r="N41" i="6"/>
  <c r="M41" i="6"/>
  <c r="L41" i="6"/>
  <c r="K41" i="6"/>
  <c r="J41" i="6"/>
  <c r="I41" i="6"/>
  <c r="H41" i="6"/>
  <c r="E13" i="6" s="1"/>
  <c r="E14" i="6" s="1"/>
  <c r="G41" i="6"/>
  <c r="F41" i="6"/>
  <c r="E41" i="6"/>
  <c r="D41" i="6"/>
  <c r="C41" i="6"/>
  <c r="F112" i="5"/>
  <c r="D120" i="5" s="1"/>
  <c r="F19" i="5"/>
  <c r="H52" i="5"/>
  <c r="E119" i="5" s="1"/>
  <c r="H66" i="5"/>
  <c r="E22" i="5" s="1"/>
  <c r="G66" i="5"/>
  <c r="D121" i="5" s="1"/>
  <c r="E21" i="5" l="1"/>
  <c r="F21" i="5"/>
  <c r="E20" i="5"/>
  <c r="D122" i="5"/>
  <c r="E120" i="5"/>
  <c r="E121" i="5"/>
  <c r="G40" i="6"/>
  <c r="F40" i="6"/>
  <c r="E40" i="6"/>
  <c r="D40" i="6"/>
  <c r="C40" i="6"/>
  <c r="C42" i="6" s="1"/>
  <c r="D42" i="6" s="1"/>
  <c r="E42" i="6" s="1"/>
  <c r="F42" i="6" s="1"/>
  <c r="G42" i="6" s="1"/>
  <c r="H42" i="6" s="1"/>
  <c r="I42" i="6" s="1"/>
  <c r="J42" i="6" s="1"/>
  <c r="K42" i="6" s="1"/>
  <c r="L42" i="6" s="1"/>
  <c r="M42" i="6" s="1"/>
  <c r="N42" i="6" s="1"/>
  <c r="N40" i="6"/>
  <c r="M14" i="6"/>
  <c r="M40" i="6"/>
  <c r="L40" i="6"/>
  <c r="K40" i="6"/>
  <c r="J40" i="6"/>
  <c r="I40" i="6"/>
  <c r="H40" i="6"/>
  <c r="F20" i="5"/>
  <c r="E122" i="5" l="1"/>
</calcChain>
</file>

<file path=xl/sharedStrings.xml><?xml version="1.0" encoding="utf-8"?>
<sst xmlns="http://schemas.openxmlformats.org/spreadsheetml/2006/main" count="267" uniqueCount="236">
  <si>
    <t>Budget Workbook</t>
  </si>
  <si>
    <t>Make a plan for your income, needs, financial goals, and discretionary spending.</t>
  </si>
  <si>
    <t xml:space="preserve">Expense Tracker </t>
  </si>
  <si>
    <t>Build awareness of spending patterns to feel more in control of your spending.</t>
  </si>
  <si>
    <t xml:space="preserve">Revolving Savings Planner </t>
  </si>
  <si>
    <t>Calculate a monthly savings goal for irregular but expected expenses that often sneak up on you and bust your budget.</t>
  </si>
  <si>
    <t>Financial Goals</t>
  </si>
  <si>
    <t>Set financial goals and create a plan to accomplish them.</t>
  </si>
  <si>
    <t>Resources</t>
  </si>
  <si>
    <t>Resources include calculators to estimate taxes, take home pay, debt payments, debt repayment strategy, and cost of living.</t>
  </si>
  <si>
    <t>Reflection</t>
  </si>
  <si>
    <r>
      <rPr>
        <sz val="14"/>
        <color theme="1"/>
        <rFont val="Calibri"/>
        <family val="2"/>
      </rPr>
      <t xml:space="preserve">Reflect on the questions in this tab to gain insight into how you </t>
    </r>
    <r>
      <rPr>
        <i/>
        <sz val="14"/>
        <color theme="1"/>
        <rFont val="Calibri"/>
        <family val="2"/>
      </rPr>
      <t xml:space="preserve">want and need </t>
    </r>
    <r>
      <rPr>
        <sz val="14"/>
        <color theme="1"/>
        <rFont val="Calibri"/>
        <family val="2"/>
      </rPr>
      <t>to use your income to promote your overall well-being and prepare for major life events.</t>
    </r>
  </si>
  <si>
    <t>Reference Links to Estimate Costs</t>
  </si>
  <si>
    <t>Taxes &amp; Take Home Pay</t>
  </si>
  <si>
    <t>Take Home Pay Modeler</t>
  </si>
  <si>
    <t>Use this link to estimate the federal, state, and FICA taxes taken from your paycheck.</t>
  </si>
  <si>
    <t>Monthly Debt Payment Simulators</t>
  </si>
  <si>
    <t>Car Payment Calculator</t>
  </si>
  <si>
    <t>Use this link to estimate a car loan interest rate and monthly payment</t>
  </si>
  <si>
    <t>Student Loan Calculator (Basic)</t>
  </si>
  <si>
    <t>Use this link to estimate a standard (10 year) repayment schedule on fixed-rate student loans.</t>
  </si>
  <si>
    <t>Federal Student Loan Repayment Simulator</t>
  </si>
  <si>
    <t>Use this link to estimate monthly loan repayment based on the various federal repayment plans, including income-driven repayment options.</t>
  </si>
  <si>
    <t>Debt Repayment Planning</t>
  </si>
  <si>
    <t>PowerPay Debt ReductionPlanning Tool</t>
  </si>
  <si>
    <t>Use this tool to create a strategic Debt Repayment Plan.</t>
  </si>
  <si>
    <t>Cost of Living Calculators</t>
  </si>
  <si>
    <t>Use these tools to estimate basic living expenses in a given locality.</t>
  </si>
  <si>
    <t>https://www.payscale.com/cost-of-living-calculator</t>
  </si>
  <si>
    <t>https://www.bankrate.com/real-estate/cost-of-living-calculator/</t>
  </si>
  <si>
    <t>https://www.nerdwallet.com/cost-of-living-calculator</t>
  </si>
  <si>
    <t>https://www.forbes.com/advisor/mortgages/real-estate/cost-of-living-calculator/</t>
  </si>
  <si>
    <t>Grocery Cost Estimates for 20-50 yr olds, by sex (USDA Food Plans)</t>
  </si>
  <si>
    <t>Costs are written weekly / monthly</t>
  </si>
  <si>
    <t>Age-Sex Group</t>
  </si>
  <si>
    <t>Thrifty Plan</t>
  </si>
  <si>
    <t>Low-Cost Plan</t>
  </si>
  <si>
    <t>Moderate-Cost Plan</t>
  </si>
  <si>
    <t>Liberal Plan</t>
  </si>
  <si>
    <t>Male 19–50</t>
  </si>
  <si>
    <t>$69.70 / $301.90</t>
  </si>
  <si>
    <t>$70.50 / $305.70</t>
  </si>
  <si>
    <t>$88.30 / $382.50</t>
  </si>
  <si>
    <t>$107.60 / $466.10</t>
  </si>
  <si>
    <t>Female 19–50</t>
  </si>
  <si>
    <t>$55.70 / $241.40</t>
  </si>
  <si>
    <t>$61.30 / $265.40</t>
  </si>
  <si>
    <t>$74.40 / $322.50</t>
  </si>
  <si>
    <t>$94.80 / $410.90</t>
  </si>
  <si>
    <t>Financial Values Reflection</t>
  </si>
  <si>
    <t>List areas and activities in your life that are important for you to prioritize. Try to be as specific as possible. (Ex. Family - visiting family at least twice per year)</t>
  </si>
  <si>
    <t>Consider the 8 Dimensions of Wellness: Physical, Intellectual, Emotional, Social, Spiritual, Occupational, Financial, Environmental.</t>
  </si>
  <si>
    <t>What reguarly occuring (daily, weekly, monthly) expenses might come up related to these areas?</t>
  </si>
  <si>
    <t>What irreguarly occuring (semi-annually, annually, every few years) expenses might come up related to these areas?</t>
  </si>
  <si>
    <t>What expenses or spending habits will allow you to prioritize these areas?</t>
  </si>
  <si>
    <t>What expenses or spending habits could cause you to de-prioritize these areas?</t>
  </si>
  <si>
    <t>Financial Future Reflection</t>
  </si>
  <si>
    <t>List major life events you expect to experience over the next 10 years.</t>
  </si>
  <si>
    <t>What expenses do you expect to have related to these events?</t>
  </si>
  <si>
    <t>What plans do you have in place to prepare for these events?</t>
  </si>
  <si>
    <t>Instructions</t>
  </si>
  <si>
    <t>Use this tool to set budget targets, plan, and track your spending for regular expenses and financial goals. To create a new copy for each month or pay period, right click on the tab at the bottom of the page and select "move or copy." Check "create a copy" to make a new monthly budget. Right click on any tab and select "rename" to name it as the applicable month.</t>
  </si>
  <si>
    <r>
      <t xml:space="preserve">Decide your budget timeframe. We recommend bi-weekly or monthly, depending on your pay cycles. Write your budget timeframe below. Edit the fields under income, expenses and financial goals to personalize this to your life. For expenses you'd still need to cover if you experience a financial emergency, choose "yes" from the dropdown menu under "Is This a Need?" Add your personal numbers to the </t>
    </r>
    <r>
      <rPr>
        <b/>
        <u/>
        <sz val="13"/>
        <color theme="1"/>
        <rFont val="Calibri"/>
        <family val="2"/>
      </rPr>
      <t>grey</t>
    </r>
    <r>
      <rPr>
        <sz val="13"/>
        <color theme="1"/>
        <rFont val="Calibri"/>
        <family val="2"/>
      </rPr>
      <t xml:space="preserve"> cells in each section. The totals will auto-calculate for you.</t>
    </r>
  </si>
  <si>
    <t>Set Budget Targets</t>
  </si>
  <si>
    <t>Use this section to set budget targets for your monthly expenses and financial goals. It's generally recommended that people work toward focusing 15-20% of their income on financial goals. Doing so increases financial security, long-term financial stability, and even wealth! Don't worry if you can't save that much right right now. These are targets to work toward over time. Set a goal to increase your financial goals contributions by a small percentage at regular intravals (such as 1% each year on your birthday) to help you make manageable increases.</t>
  </si>
  <si>
    <t>Expenses</t>
  </si>
  <si>
    <t>What percent of your income do you want to save/spend?</t>
  </si>
  <si>
    <t>This is your target savings/spending --&gt;</t>
  </si>
  <si>
    <t>These sections update automatically when you enter your numbers in the sections below.</t>
  </si>
  <si>
    <t xml:space="preserve">This is your planned savings/spending --&gt; </t>
  </si>
  <si>
    <t xml:space="preserve">This is your actual savings/spending --&gt; </t>
  </si>
  <si>
    <t>Set Emergency Fund Goals</t>
  </si>
  <si>
    <t>An emergency fund is priority #1 for your financial security. It takes priority over paying off debt and investing. A starter emergency fund is $1000, and a fully-funded emergency fund will equal 3-6 months of your living expenses (needs only). Set intermediate goals below to stay motivated!</t>
  </si>
  <si>
    <t>How much do your monthly needs cost?</t>
  </si>
  <si>
    <t>Amount</t>
  </si>
  <si>
    <t>Target Date to Meet Goal</t>
  </si>
  <si>
    <t>Goal Achieved!</t>
  </si>
  <si>
    <t>Step 1 Goal:</t>
  </si>
  <si>
    <t>Step 2 Goal: 1 month of expenses</t>
  </si>
  <si>
    <t>Step 3 Goal: 3 months of expenses</t>
  </si>
  <si>
    <t>Step 4 Goal:</t>
  </si>
  <si>
    <t>My Budget</t>
  </si>
  <si>
    <t>Timeframe</t>
  </si>
  <si>
    <t>What dates does this budget cover?</t>
  </si>
  <si>
    <t>Balances</t>
  </si>
  <si>
    <t>What are your account balances on your budget start date?</t>
  </si>
  <si>
    <t>Checking</t>
  </si>
  <si>
    <t>Emergency fund</t>
  </si>
  <si>
    <t>Step 1: After-Tax Income</t>
  </si>
  <si>
    <t>Use the Take Home Pay Modeler to estimate after tax income.</t>
  </si>
  <si>
    <t>Source</t>
  </si>
  <si>
    <t>Payday</t>
  </si>
  <si>
    <t>Expected Income</t>
  </si>
  <si>
    <t>Actual Income</t>
  </si>
  <si>
    <t xml:space="preserve">Total Monthly Income </t>
  </si>
  <si>
    <t>Step 2: "Pay Yourself First" - Set Financial Goals</t>
  </si>
  <si>
    <t>Enter the amount you want to put toward your financial goals during this budget period. For extra debt payments, enter the minimum payment into your expenses section and additional payments above the minimum in this section.</t>
  </si>
  <si>
    <t>Financial Goal</t>
  </si>
  <si>
    <t>Planned contribution</t>
  </si>
  <si>
    <t>Actual contribution</t>
  </si>
  <si>
    <r>
      <rPr>
        <i/>
        <sz val="13"/>
        <color theme="1"/>
        <rFont val="Calibri"/>
        <family val="2"/>
      </rPr>
      <t>Extra</t>
    </r>
    <r>
      <rPr>
        <sz val="13"/>
        <color theme="1"/>
        <rFont val="Calibri"/>
        <family val="2"/>
      </rPr>
      <t xml:space="preserve"> debt payments </t>
    </r>
    <r>
      <rPr>
        <i/>
        <sz val="13"/>
        <color theme="1"/>
        <rFont val="Calibri"/>
        <family val="2"/>
      </rPr>
      <t>above</t>
    </r>
    <r>
      <rPr>
        <sz val="13"/>
        <color theme="1"/>
        <rFont val="Calibri"/>
        <family val="2"/>
      </rPr>
      <t xml:space="preserve"> minimum required payment</t>
    </r>
  </si>
  <si>
    <t>After-tax (Roth) retirement contributions</t>
  </si>
  <si>
    <t>Total Monthly Contributions for Financial Goals</t>
  </si>
  <si>
    <t>Step 3: Plan for Expenses</t>
  </si>
  <si>
    <t>Enter all of the expenses you'll pay with the income you've entered above. Use only expenses that you'll have in this budget period.</t>
  </si>
  <si>
    <t>Expense</t>
  </si>
  <si>
    <t>Due Date, if applicable</t>
  </si>
  <si>
    <t>Planned Spending</t>
  </si>
  <si>
    <t>Actual Spending</t>
  </si>
  <si>
    <t>Is this a Need?</t>
  </si>
  <si>
    <t>Basic Needs</t>
  </si>
  <si>
    <t>Housing</t>
  </si>
  <si>
    <t>Utilities (electric)</t>
  </si>
  <si>
    <t>Utilities (gas)</t>
  </si>
  <si>
    <t>Utilities (water)</t>
  </si>
  <si>
    <t>Utilities (trash/sewer)</t>
  </si>
  <si>
    <t xml:space="preserve">Internet </t>
  </si>
  <si>
    <t>Phone</t>
  </si>
  <si>
    <t>Groceries</t>
  </si>
  <si>
    <t>Gas/Bus/Metro/Parking</t>
  </si>
  <si>
    <t>Medications</t>
  </si>
  <si>
    <t>Medical Co-Pays</t>
  </si>
  <si>
    <t>Insurance</t>
  </si>
  <si>
    <t>Home/Renter's</t>
  </si>
  <si>
    <t>Car</t>
  </si>
  <si>
    <t>Other</t>
  </si>
  <si>
    <t>Minimum Required Debt Payments</t>
  </si>
  <si>
    <t>Future Planned Expenses</t>
  </si>
  <si>
    <t>Revolving Savings Fund</t>
  </si>
  <si>
    <t>Savings Goal</t>
  </si>
  <si>
    <t>Lifestyle Spending</t>
  </si>
  <si>
    <t>Total Monthly Expenses</t>
  </si>
  <si>
    <t>Step 4: Check your work. Is your budget balanced?</t>
  </si>
  <si>
    <t xml:space="preserve">A balanced budget = $0 in the Budget surplus or (deficit) line. If you have a budget surplus, 'spend' that extra income in your financial goals or monthly expenses budget. A deficit means you don't have enough income to cover your expenses. If you have a deficit, find ways to reduce your expenses or increase your income. </t>
  </si>
  <si>
    <t>Budgeted</t>
  </si>
  <si>
    <t>Actual</t>
  </si>
  <si>
    <t>Monthly Income</t>
  </si>
  <si>
    <t>- Monthly Expenses</t>
  </si>
  <si>
    <t>- Financial Goals</t>
  </si>
  <si>
    <t>Budget surplus or (deficit)</t>
  </si>
  <si>
    <t>Schedule a 1-on-1 appointment with a financial coach in the Office for Financial Success in MU Connect!</t>
  </si>
  <si>
    <t>Revolving Savings Planner</t>
  </si>
  <si>
    <t>This tool will help you spread the cost of future, infrequent, but anticipated expenses across the year so they don't sneak up on your budget.</t>
  </si>
  <si>
    <t>1. Choose the month in which you'll start saving. If you don't start saving in January, edit the months listed under the Month 1-12 headings.</t>
  </si>
  <si>
    <t>2.  List all infrequent but predictable expenses and enter the cost in the month the expenses will occur. Insert additional rows if needed.</t>
  </si>
  <si>
    <t xml:space="preserve">3. The spreadsheet will autocalculate your total annual expenses and a monthly savings goal. </t>
  </si>
  <si>
    <r>
      <rPr>
        <sz val="14"/>
        <color theme="1"/>
        <rFont val="Calibri"/>
        <family val="2"/>
      </rPr>
      <t xml:space="preserve">4. Deposit your monthly savings goal into a </t>
    </r>
    <r>
      <rPr>
        <i/>
        <sz val="14"/>
        <color theme="1"/>
        <rFont val="Calibri"/>
        <family val="2"/>
      </rPr>
      <t>high-yield savings account</t>
    </r>
    <r>
      <rPr>
        <sz val="14"/>
        <color theme="1"/>
        <rFont val="Calibri"/>
        <family val="2"/>
      </rPr>
      <t>. Set up auto-savings, if possible.</t>
    </r>
  </si>
  <si>
    <t>5. As expenses are paid, transfer savings to checking account to pay for them.</t>
  </si>
  <si>
    <t>6. Repeat step 4-5: Adjust savings goal as expenses change</t>
  </si>
  <si>
    <t>Total Annual Expenses and Revolving Savings Goal</t>
  </si>
  <si>
    <t>This section will auto-calculate as you enter expenses into the annual calendar below.</t>
  </si>
  <si>
    <t>Total Annual Expenses</t>
  </si>
  <si>
    <t>&lt;-- Contribute this amount to a savings account monthly. Or stretch your goal by 5%. --&gt;</t>
  </si>
  <si>
    <t>Annual Calendar of Irregular Expenses</t>
  </si>
  <si>
    <t>Month 1</t>
  </si>
  <si>
    <t>Month 2</t>
  </si>
  <si>
    <t>Month 3</t>
  </si>
  <si>
    <t>Month 4</t>
  </si>
  <si>
    <t>Month 5</t>
  </si>
  <si>
    <t>Month 6</t>
  </si>
  <si>
    <t>Month 7</t>
  </si>
  <si>
    <t>Month 8</t>
  </si>
  <si>
    <t>Month 9</t>
  </si>
  <si>
    <t>Month 10</t>
  </si>
  <si>
    <t>Month 11</t>
  </si>
  <si>
    <t>Month 12</t>
  </si>
  <si>
    <t>January</t>
  </si>
  <si>
    <t>February</t>
  </si>
  <si>
    <t>March</t>
  </si>
  <si>
    <t>April</t>
  </si>
  <si>
    <t>May</t>
  </si>
  <si>
    <t>June</t>
  </si>
  <si>
    <t>July</t>
  </si>
  <si>
    <t>August</t>
  </si>
  <si>
    <t>September</t>
  </si>
  <si>
    <t>October</t>
  </si>
  <si>
    <t>November</t>
  </si>
  <si>
    <t>December</t>
  </si>
  <si>
    <t>Annual Events/Activities</t>
  </si>
  <si>
    <t>Car Maintenance</t>
  </si>
  <si>
    <t>Car Registration</t>
  </si>
  <si>
    <t>Holiday/Birthday Gifts</t>
  </si>
  <si>
    <t>Insurance Premiums</t>
  </si>
  <si>
    <t>Personal Care Appts</t>
  </si>
  <si>
    <t>Pet Medications/Vaccines</t>
  </si>
  <si>
    <t>Subscriptions</t>
  </si>
  <si>
    <t>Seasonal Clothing (needs)</t>
  </si>
  <si>
    <t>Property Tax</t>
  </si>
  <si>
    <t>Expected Revolving Fund Balance Over 1 Year</t>
  </si>
  <si>
    <t>This section will show you the cycle of deposits and withdrawals from your revolving fund. Check the bottom row (Savings Balance after Expenses) for any negative numbers. Month 12 should read $0, but a negative number in any other month means your savings account won't yet have enough to cover your expenses in the month they occur. To fix the negative balance, increase your savings contribution in the months leading up to the negative balanace and decrease your contribution in the months that follow to rebalance the adjustment. The spreadsheet will automatically enter your monthly savings goal into the Monthly Savings Contribution cells, but you can edit the number as needed to balance your calendar.</t>
  </si>
  <si>
    <t>Monthly Savings Contribution</t>
  </si>
  <si>
    <t>Expected Expenses (Reimbursement to Checking Account)</t>
  </si>
  <si>
    <t>Savings Balance after Expenses</t>
  </si>
  <si>
    <t>Scan here to schedule a 1-1 Financial Guidance appointment, see our upcoming financial success workshops, or to follow us on social media</t>
  </si>
  <si>
    <t>Expense Tracker</t>
  </si>
  <si>
    <t>Use this tool to check in on your spending patterns to identify spending habits and determine practical budget categories and limits. Ex. How much am I truly spending on going out? How much should I budget for groceries each month? Am I earning enough income to meet my needs?</t>
  </si>
  <si>
    <r>
      <rPr>
        <sz val="12"/>
        <color theme="1"/>
        <rFont val="Calibri"/>
        <family val="2"/>
      </rPr>
      <t xml:space="preserve">If you primarily use cash, it’s helpful to keep receipts for this exercise. Look at your receipts or banking accounts (including Venmo, CashApp, PayPal, etc.) and </t>
    </r>
    <r>
      <rPr>
        <b/>
        <sz val="12"/>
        <color theme="1"/>
        <rFont val="Calibri"/>
        <family val="2"/>
      </rPr>
      <t>write down every transaction that occurred during one recent month</t>
    </r>
    <r>
      <rPr>
        <sz val="12"/>
        <color theme="1"/>
        <rFont val="Calibri"/>
        <family val="2"/>
      </rPr>
      <t>. Follow the instructions for each section. After you have completed the Income and Expenses sections, your transaction totals will calculate at the end of the worksheet.</t>
    </r>
  </si>
  <si>
    <t>Income</t>
  </si>
  <si>
    <r>
      <rPr>
        <b/>
        <sz val="12"/>
        <color theme="1"/>
        <rFont val="Calibri"/>
        <family val="2"/>
      </rPr>
      <t xml:space="preserve">Instructions: </t>
    </r>
    <r>
      <rPr>
        <sz val="12"/>
        <color theme="1"/>
        <rFont val="Calibri"/>
        <family val="2"/>
      </rPr>
      <t>Write down all sources of income. Include wages, cash gifts, family support, and any financial aid that was refunded to your bank account. Do not include financial aid posted to your bill but not refunded to you.</t>
    </r>
  </si>
  <si>
    <t>Date</t>
  </si>
  <si>
    <r>
      <rPr>
        <sz val="12"/>
        <color theme="1"/>
        <rFont val="Calibri"/>
        <family val="2"/>
      </rPr>
      <t xml:space="preserve">Write expenses as a </t>
    </r>
    <r>
      <rPr>
        <b/>
        <sz val="12"/>
        <color theme="1"/>
        <rFont val="Calibri"/>
        <family val="2"/>
      </rPr>
      <t>negative number</t>
    </r>
    <r>
      <rPr>
        <sz val="12"/>
        <color theme="1"/>
        <rFont val="Calibri"/>
        <family val="2"/>
      </rPr>
      <t xml:space="preserve"> (-$4.00) in the </t>
    </r>
    <r>
      <rPr>
        <b/>
        <sz val="12"/>
        <color theme="1"/>
        <rFont val="Calibri"/>
        <family val="2"/>
      </rPr>
      <t>Amount</t>
    </r>
    <r>
      <rPr>
        <sz val="12"/>
        <color theme="1"/>
        <rFont val="Calibri"/>
        <family val="2"/>
      </rPr>
      <t xml:space="preserve"> column. Use the dropdown menu for the </t>
    </r>
    <r>
      <rPr>
        <b/>
        <sz val="12"/>
        <color theme="1"/>
        <rFont val="Calibri"/>
        <family val="2"/>
      </rPr>
      <t>Category</t>
    </r>
    <r>
      <rPr>
        <sz val="12"/>
        <color theme="1"/>
        <rFont val="Calibri"/>
        <family val="2"/>
      </rPr>
      <t xml:space="preserve"> and </t>
    </r>
    <r>
      <rPr>
        <b/>
        <sz val="12"/>
        <color theme="1"/>
        <rFont val="Calibri"/>
        <family val="2"/>
      </rPr>
      <t>Need or Want</t>
    </r>
    <r>
      <rPr>
        <sz val="12"/>
        <color theme="1"/>
        <rFont val="Calibri"/>
        <family val="2"/>
      </rPr>
      <t xml:space="preserve"> columns. You can include refunds for goods returned in this section as well. Categorize refunds for returned goods as the category the original purchase would have belonged (ex. return a shirt, categorize as clothing) and write the amount as a positive number. </t>
    </r>
  </si>
  <si>
    <t>Example</t>
  </si>
  <si>
    <t>Vendor</t>
  </si>
  <si>
    <t>Purpose</t>
  </si>
  <si>
    <t>Funding Source</t>
  </si>
  <si>
    <t>Category</t>
  </si>
  <si>
    <t>Need or Want</t>
  </si>
  <si>
    <t>Target</t>
  </si>
  <si>
    <t>Birthday outfit</t>
  </si>
  <si>
    <t>Credit - Target Card</t>
  </si>
  <si>
    <t>Clothing</t>
  </si>
  <si>
    <t>Want</t>
  </si>
  <si>
    <t>shirt return (refund)</t>
  </si>
  <si>
    <t>Totals</t>
  </si>
  <si>
    <t>Total Income</t>
  </si>
  <si>
    <t>If you have a budget surplus, your expenses are less than your income - great! If you have a budget deficit, you are spending more than your income and should reduce your expenses or increase your income.</t>
  </si>
  <si>
    <t>Total Expenses</t>
  </si>
  <si>
    <t>Communication</t>
  </si>
  <si>
    <t>Surplus (green) or deficit (red)</t>
  </si>
  <si>
    <t>Education</t>
  </si>
  <si>
    <t>Food - Groceries</t>
  </si>
  <si>
    <t>Food - Restaurant</t>
  </si>
  <si>
    <t>Transportation</t>
  </si>
  <si>
    <t>Want to dive deeper? Schedule a 1-1 financial coaching session or register for OFS workshops here:</t>
  </si>
  <si>
    <t>Needs</t>
  </si>
  <si>
    <t>Wants</t>
  </si>
  <si>
    <t>Outline a plan for financial goals you want to accomplish. Use the SMART Goal method. Make them SPECIFIC, MEASURABLE, ACTION-ORIENTED, REALISTIC, and TIME-BOUND.</t>
  </si>
  <si>
    <t>What is your financial goal?</t>
  </si>
  <si>
    <t>Why is it important?</t>
  </si>
  <si>
    <t>When do you want to reach this goal?</t>
  </si>
  <si>
    <t>How much do you need, total?</t>
  </si>
  <si>
    <t>How much do you need to save per month?</t>
  </si>
  <si>
    <t>What action steps will you take to work toward this goal?</t>
  </si>
  <si>
    <t>What obstacles might you face?</t>
  </si>
  <si>
    <t>What resources, support, or plan do you have to address potential obstacles?</t>
  </si>
  <si>
    <t>Emergency Fund: Step 1 - $500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</si>
</sst>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46" x14ac:knownFonts="1">
    <font>
      <sz val="12"/>
      <color theme="1"/>
      <name val="Calibri"/>
      <scheme val="minor"/>
    </font>
    <font>
      <b/>
      <sz val="18"/>
      <color theme="1"/>
      <name val="Calibri"/>
      <family val="2"/>
    </font>
    <font>
      <b/>
      <u/>
      <sz val="18"/>
      <color rgb="FF0000FF"/>
      <name val="Calibri"/>
      <family val="2"/>
    </font>
    <font>
      <sz val="12"/>
      <name val="Calibri"/>
      <family val="2"/>
    </font>
    <font>
      <sz val="14"/>
      <color theme="1"/>
      <name val="Calibri"/>
      <family val="2"/>
    </font>
    <font>
      <b/>
      <sz val="12"/>
      <color theme="1"/>
      <name val="Calibri"/>
      <family val="2"/>
    </font>
    <font>
      <b/>
      <sz val="13"/>
      <color theme="1"/>
      <name val="Calibri"/>
      <family val="2"/>
    </font>
    <font>
      <b/>
      <u/>
      <sz val="14"/>
      <color rgb="FF0000FF"/>
      <name val="Calibri"/>
      <family val="2"/>
    </font>
    <font>
      <b/>
      <u/>
      <sz val="14"/>
      <color theme="10"/>
      <name val="Calibri"/>
      <family val="2"/>
    </font>
    <font>
      <b/>
      <sz val="14"/>
      <color theme="1"/>
      <name val="Calibri"/>
      <family val="2"/>
    </font>
    <font>
      <sz val="14"/>
      <color rgb="FF1F323F"/>
      <name val="Calibri"/>
      <family val="2"/>
    </font>
    <font>
      <sz val="12"/>
      <color rgb="FF000000"/>
      <name val="Calibri"/>
      <family val="2"/>
    </font>
    <font>
      <sz val="12"/>
      <color theme="1"/>
      <name val="Calibri"/>
      <family val="2"/>
    </font>
    <font>
      <u/>
      <sz val="12"/>
      <color rgb="FF0000FF"/>
      <name val="Calibri"/>
      <family val="2"/>
    </font>
    <font>
      <b/>
      <sz val="12"/>
      <color rgb="FF000000"/>
      <name val="Calibri"/>
      <family val="2"/>
    </font>
    <font>
      <b/>
      <sz val="24"/>
      <color theme="1"/>
      <name val="Calibri"/>
      <family val="2"/>
    </font>
    <font>
      <b/>
      <sz val="20"/>
      <color theme="7"/>
      <name val="Calibri"/>
      <family val="2"/>
    </font>
    <font>
      <b/>
      <sz val="16"/>
      <color theme="1"/>
      <name val="Calibri"/>
      <family val="2"/>
    </font>
    <font>
      <sz val="16"/>
      <color theme="1"/>
      <name val="Calibri"/>
      <family val="2"/>
    </font>
    <font>
      <sz val="14"/>
      <color rgb="FFFF0000"/>
      <name val="Calibri"/>
      <family val="2"/>
    </font>
    <font>
      <b/>
      <sz val="11"/>
      <color theme="1"/>
      <name val="Calibri"/>
      <family val="2"/>
    </font>
    <font>
      <sz val="13"/>
      <color rgb="FF000000"/>
      <name val="Calibri"/>
      <family val="2"/>
    </font>
    <font>
      <sz val="11"/>
      <color theme="1"/>
      <name val="Calibri"/>
      <family val="2"/>
    </font>
    <font>
      <b/>
      <sz val="22"/>
      <color theme="7"/>
      <name val="Calibri"/>
      <family val="2"/>
    </font>
    <font>
      <sz val="14"/>
      <color theme="1"/>
      <name val="Arial"/>
      <family val="2"/>
    </font>
    <font>
      <b/>
      <sz val="20"/>
      <color theme="1"/>
      <name val="Calibri"/>
      <family val="2"/>
    </font>
    <font>
      <b/>
      <i/>
      <sz val="11"/>
      <color theme="1"/>
      <name val="Calibri"/>
      <family val="2"/>
    </font>
    <font>
      <i/>
      <sz val="11"/>
      <color theme="1"/>
      <name val="Calibri"/>
      <family val="2"/>
    </font>
    <font>
      <sz val="12"/>
      <color rgb="FFC00000"/>
      <name val="Calibri"/>
      <family val="2"/>
    </font>
    <font>
      <i/>
      <sz val="14"/>
      <color theme="1"/>
      <name val="Calibri"/>
      <family val="2"/>
    </font>
    <font>
      <sz val="12"/>
      <color theme="1"/>
      <name val="Calibri"/>
      <family val="2"/>
      <scheme val="minor"/>
    </font>
    <font>
      <sz val="14"/>
      <name val="Calibri"/>
      <family val="2"/>
    </font>
    <font>
      <sz val="14"/>
      <color theme="1"/>
      <name val="Calibri"/>
      <family val="2"/>
      <scheme val="minor"/>
    </font>
    <font>
      <b/>
      <sz val="12"/>
      <color theme="1"/>
      <name val="Calibri"/>
      <family val="2"/>
      <scheme val="minor"/>
    </font>
    <font>
      <b/>
      <sz val="18"/>
      <color theme="1"/>
      <name val="Calibri"/>
      <family val="2"/>
      <scheme val="minor"/>
    </font>
    <font>
      <b/>
      <sz val="18"/>
      <name val="Calibri"/>
      <family val="2"/>
    </font>
    <font>
      <sz val="13"/>
      <color theme="1"/>
      <name val="Calibri"/>
      <family val="2"/>
    </font>
    <font>
      <b/>
      <u/>
      <sz val="13"/>
      <color theme="1"/>
      <name val="Calibri"/>
      <family val="2"/>
    </font>
    <font>
      <sz val="13"/>
      <color theme="1"/>
      <name val="Calibri"/>
      <family val="2"/>
      <scheme val="minor"/>
    </font>
    <font>
      <b/>
      <sz val="13"/>
      <color theme="1"/>
      <name val="Calibri"/>
      <family val="2"/>
      <scheme val="minor"/>
    </font>
    <font>
      <sz val="13"/>
      <name val="Calibri"/>
      <family val="2"/>
    </font>
    <font>
      <u/>
      <sz val="13"/>
      <color rgb="FF0563C1"/>
      <name val="Calibri"/>
      <family val="2"/>
    </font>
    <font>
      <b/>
      <sz val="13"/>
      <color rgb="FF000000"/>
      <name val="Calibri"/>
      <family val="2"/>
    </font>
    <font>
      <i/>
      <sz val="13"/>
      <color theme="1"/>
      <name val="Calibri"/>
      <family val="2"/>
    </font>
    <font>
      <u/>
      <sz val="13"/>
      <color theme="10"/>
      <name val="Calibri"/>
      <family val="2"/>
    </font>
    <font>
      <sz val="12"/>
      <color theme="1"/>
      <name val="Calibri"/>
      <family val="2"/>
      <scheme val="minor"/>
    </font>
  </fonts>
  <fills count="31">
    <fill>
      <patternFill patternType="none"/>
    </fill>
    <fill>
      <patternFill patternType="gray125"/>
    </fill>
    <fill>
      <patternFill patternType="solid">
        <fgColor theme="7"/>
        <bgColor theme="7"/>
      </patternFill>
    </fill>
    <fill>
      <patternFill patternType="solid">
        <fgColor rgb="FFFEF2CB"/>
        <bgColor rgb="FFFEF2CB"/>
      </patternFill>
    </fill>
    <fill>
      <patternFill patternType="solid">
        <fgColor rgb="FFFFE598"/>
        <bgColor rgb="FFFFE598"/>
      </patternFill>
    </fill>
    <fill>
      <patternFill patternType="solid">
        <fgColor theme="1"/>
        <bgColor theme="1"/>
      </patternFill>
    </fill>
    <fill>
      <patternFill patternType="solid">
        <fgColor theme="0"/>
        <bgColor theme="0"/>
      </patternFill>
    </fill>
    <fill>
      <patternFill patternType="solid">
        <fgColor rgb="FFE7E6E6"/>
        <bgColor rgb="FFE7E6E6"/>
      </patternFill>
    </fill>
    <fill>
      <patternFill patternType="solid">
        <fgColor rgb="FFECECEC"/>
        <bgColor rgb="FFECECEC"/>
      </patternFill>
    </fill>
    <fill>
      <patternFill patternType="solid">
        <fgColor rgb="FF9CC2E5"/>
        <bgColor rgb="FF9CC2E5"/>
      </patternFill>
    </fill>
    <fill>
      <patternFill patternType="solid">
        <fgColor rgb="FFC5E0B3"/>
        <bgColor rgb="FFC5E0B3"/>
      </patternFill>
    </fill>
    <fill>
      <patternFill patternType="solid">
        <fgColor rgb="FFF4B083"/>
        <bgColor rgb="FFF4B083"/>
      </patternFill>
    </fill>
    <fill>
      <patternFill patternType="solid">
        <fgColor rgb="FFA8D08D"/>
        <bgColor rgb="FFA8D08D"/>
      </patternFill>
    </fill>
    <fill>
      <patternFill patternType="solid">
        <fgColor rgb="FFE2EFD9"/>
        <bgColor rgb="FFE2EFD9"/>
      </patternFill>
    </fill>
    <fill>
      <patternFill patternType="solid">
        <fgColor rgb="FFFFD965"/>
        <bgColor rgb="FFFFD965"/>
      </patternFill>
    </fill>
    <fill>
      <patternFill patternType="solid">
        <fgColor theme="9" tint="0.59999389629810485"/>
        <bgColor indexed="64"/>
      </patternFill>
    </fill>
    <fill>
      <patternFill patternType="solid">
        <fgColor theme="9" tint="0.59999389629810485"/>
        <bgColor theme="7"/>
      </patternFill>
    </fill>
    <fill>
      <patternFill patternType="solid">
        <fgColor theme="8" tint="0.39997558519241921"/>
        <bgColor indexed="64"/>
      </patternFill>
    </fill>
    <fill>
      <patternFill patternType="solid">
        <fgColor theme="8" tint="0.39997558519241921"/>
        <bgColor theme="7"/>
      </patternFill>
    </fill>
    <fill>
      <patternFill patternType="solid">
        <fgColor theme="5" tint="0.39997558519241921"/>
        <bgColor indexed="64"/>
      </patternFill>
    </fill>
    <fill>
      <patternFill patternType="solid">
        <fgColor theme="5" tint="0.39997558519241921"/>
        <bgColor theme="7"/>
      </patternFill>
    </fill>
    <fill>
      <patternFill patternType="solid">
        <fgColor theme="7" tint="0.59999389629810485"/>
        <bgColor indexed="64"/>
      </patternFill>
    </fill>
    <fill>
      <patternFill patternType="solid">
        <fgColor theme="7" tint="0.59999389629810485"/>
        <bgColor theme="7"/>
      </patternFill>
    </fill>
    <fill>
      <patternFill patternType="solid">
        <fgColor theme="9" tint="0.39997558519241921"/>
        <bgColor theme="1"/>
      </patternFill>
    </fill>
    <fill>
      <patternFill patternType="solid">
        <fgColor theme="9" tint="0.59999389629810485"/>
        <bgColor theme="1"/>
      </patternFill>
    </fill>
    <fill>
      <patternFill patternType="solid">
        <fgColor theme="7" tint="0.79998168889431442"/>
        <bgColor indexed="64"/>
      </patternFill>
    </fill>
    <fill>
      <patternFill patternType="solid">
        <fgColor theme="7" tint="0.79998168889431442"/>
        <bgColor rgb="FFFFE598"/>
      </patternFill>
    </fill>
    <fill>
      <patternFill patternType="solid">
        <fgColor theme="6" tint="0.79998168889431442"/>
        <bgColor rgb="FFE7E6E6"/>
      </patternFill>
    </fill>
    <fill>
      <patternFill patternType="solid">
        <fgColor theme="6" tint="0.79998168889431442"/>
        <bgColor indexed="64"/>
      </patternFill>
    </fill>
    <fill>
      <patternFill patternType="solid">
        <fgColor theme="6" tint="0.79998168889431442"/>
        <bgColor rgb="FFECECEC"/>
      </patternFill>
    </fill>
    <fill>
      <patternFill patternType="solid">
        <fgColor theme="0"/>
        <bgColor rgb="FFFEF2CB"/>
      </patternFill>
    </fill>
  </fills>
  <borders count="5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style="medium">
        <color rgb="FF000000"/>
      </bottom>
      <diagonal/>
    </border>
    <border>
      <left/>
      <right/>
      <top/>
      <bottom/>
      <diagonal/>
    </border>
    <border>
      <left/>
      <right/>
      <top/>
      <bottom style="double">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CCCCCC"/>
      </right>
      <top style="medium">
        <color rgb="FF000000"/>
      </top>
      <bottom style="medium">
        <color rgb="FFCCCCCC"/>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000000"/>
      </right>
      <top style="medium">
        <color rgb="FF000000"/>
      </top>
      <bottom style="medium">
        <color rgb="FFCCCCCC"/>
      </bottom>
      <diagonal/>
    </border>
    <border>
      <left style="medium">
        <color rgb="FF000000"/>
      </left>
      <right style="medium">
        <color rgb="FFCCCCCC"/>
      </right>
      <top style="medium">
        <color rgb="FFCCCCCC"/>
      </top>
      <bottom style="double">
        <color rgb="FF000000"/>
      </bottom>
      <diagonal/>
    </border>
    <border>
      <left style="medium">
        <color rgb="FFCCCCCC"/>
      </left>
      <right style="medium">
        <color rgb="FFCCCCCC"/>
      </right>
      <top style="medium">
        <color rgb="FFCCCCCC"/>
      </top>
      <bottom style="double">
        <color rgb="FF000000"/>
      </bottom>
      <diagonal/>
    </border>
    <border>
      <left style="medium">
        <color rgb="FFCCCCCC"/>
      </left>
      <right style="medium">
        <color rgb="FF000000"/>
      </right>
      <top style="medium">
        <color rgb="FFCCCCCC"/>
      </top>
      <bottom style="double">
        <color rgb="FF000000"/>
      </bottom>
      <diagonal/>
    </border>
    <border>
      <left style="medium">
        <color rgb="FF000000"/>
      </left>
      <right style="medium">
        <color rgb="FFCCCCCC"/>
      </right>
      <top/>
      <bottom style="medium">
        <color rgb="FF000000"/>
      </bottom>
      <diagonal/>
    </border>
    <border>
      <left style="medium">
        <color rgb="FFCCCCCC"/>
      </left>
      <right style="medium">
        <color rgb="FFCCCCCC"/>
      </right>
      <top/>
      <bottom style="medium">
        <color rgb="FF000000"/>
      </bottom>
      <diagonal/>
    </border>
    <border>
      <left style="medium">
        <color rgb="FFCCCCCC"/>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top/>
      <bottom style="double">
        <color rgb="FF000000"/>
      </bottom>
      <diagonal/>
    </border>
    <border>
      <left style="medium">
        <color rgb="FF000000"/>
      </left>
      <right/>
      <top style="double">
        <color rgb="FF000000"/>
      </top>
      <bottom/>
      <diagonal/>
    </border>
    <border>
      <left/>
      <right/>
      <top/>
      <bottom style="thin">
        <color rgb="FF000000"/>
      </bottom>
      <diagonal/>
    </border>
    <border>
      <left style="thin">
        <color theme="2" tint="-0.34998626667073579"/>
      </left>
      <right style="thin">
        <color theme="2" tint="-0.34998626667073579"/>
      </right>
      <top style="thin">
        <color theme="2" tint="-0.34998626667073579"/>
      </top>
      <bottom style="thin">
        <color theme="2" tint="-0.34998626667073579"/>
      </bottom>
      <diagonal/>
    </border>
    <border>
      <left style="thin">
        <color theme="2" tint="-0.34998626667073579"/>
      </left>
      <right style="thin">
        <color theme="2" tint="-0.34998626667073579"/>
      </right>
      <top style="thin">
        <color theme="2" tint="-0.34998626667073579"/>
      </top>
      <bottom/>
      <diagonal/>
    </border>
    <border>
      <left style="medium">
        <color theme="2" tint="-0.34998626667073579"/>
      </left>
      <right style="thin">
        <color theme="2" tint="-0.34998626667073579"/>
      </right>
      <top style="medium">
        <color theme="2" tint="-0.34998626667073579"/>
      </top>
      <bottom style="thin">
        <color theme="2" tint="-0.34998626667073579"/>
      </bottom>
      <diagonal/>
    </border>
    <border>
      <left style="thin">
        <color theme="2" tint="-0.34998626667073579"/>
      </left>
      <right style="thin">
        <color theme="2" tint="-0.34998626667073579"/>
      </right>
      <top style="medium">
        <color theme="2" tint="-0.34998626667073579"/>
      </top>
      <bottom style="thin">
        <color theme="2" tint="-0.34998626667073579"/>
      </bottom>
      <diagonal/>
    </border>
    <border>
      <left/>
      <right/>
      <top style="medium">
        <color theme="2" tint="-0.34998626667073579"/>
      </top>
      <bottom/>
      <diagonal/>
    </border>
    <border>
      <left/>
      <right style="medium">
        <color theme="2" tint="-0.34998626667073579"/>
      </right>
      <top style="medium">
        <color theme="2" tint="-0.34998626667073579"/>
      </top>
      <bottom/>
      <diagonal/>
    </border>
    <border>
      <left style="medium">
        <color theme="2" tint="-0.34998626667073579"/>
      </left>
      <right style="thin">
        <color theme="2" tint="-0.34998626667073579"/>
      </right>
      <top style="thin">
        <color theme="2" tint="-0.34998626667073579"/>
      </top>
      <bottom style="thin">
        <color theme="2" tint="-0.34998626667073579"/>
      </bottom>
      <diagonal/>
    </border>
    <border>
      <left/>
      <right style="medium">
        <color theme="2" tint="-0.34998626667073579"/>
      </right>
      <top/>
      <bottom/>
      <diagonal/>
    </border>
    <border>
      <left style="medium">
        <color theme="2" tint="-0.34998626667073579"/>
      </left>
      <right style="thin">
        <color theme="2" tint="-0.34998626667073579"/>
      </right>
      <top style="thin">
        <color theme="2" tint="-0.34998626667073579"/>
      </top>
      <bottom style="medium">
        <color theme="2" tint="-0.34998626667073579"/>
      </bottom>
      <diagonal/>
    </border>
    <border>
      <left style="thin">
        <color theme="2" tint="-0.34998626667073579"/>
      </left>
      <right style="thin">
        <color theme="2" tint="-0.34998626667073579"/>
      </right>
      <top style="thin">
        <color theme="2" tint="-0.34998626667073579"/>
      </top>
      <bottom style="medium">
        <color theme="2" tint="-0.34998626667073579"/>
      </bottom>
      <diagonal/>
    </border>
    <border>
      <left/>
      <right/>
      <top/>
      <bottom style="medium">
        <color theme="2" tint="-0.34998626667073579"/>
      </bottom>
      <diagonal/>
    </border>
    <border>
      <left/>
      <right style="medium">
        <color theme="2" tint="-0.34998626667073579"/>
      </right>
      <top/>
      <bottom style="medium">
        <color theme="2" tint="-0.34998626667073579"/>
      </bottom>
      <diagonal/>
    </border>
    <border>
      <left style="thin">
        <color theme="2" tint="-0.34998626667073579"/>
      </left>
      <right style="thin">
        <color theme="2" tint="-0.34998626667073579"/>
      </right>
      <top/>
      <bottom style="thin">
        <color theme="2" tint="-0.34998626667073579"/>
      </bottom>
      <diagonal/>
    </border>
    <border>
      <left style="thin">
        <color theme="2" tint="-0.34998626667073579"/>
      </left>
      <right style="thin">
        <color theme="2" tint="-0.34998626667073579"/>
      </right>
      <top style="thin">
        <color theme="2" tint="-0.34998626667073579"/>
      </top>
      <bottom style="double">
        <color theme="2" tint="-0.34998626667073579"/>
      </bottom>
      <diagonal/>
    </border>
    <border>
      <left style="thin">
        <color theme="2" tint="-0.34998626667073579"/>
      </left>
      <right/>
      <top style="thin">
        <color theme="2" tint="-0.34998626667073579"/>
      </top>
      <bottom/>
      <diagonal/>
    </border>
    <border>
      <left/>
      <right style="thin">
        <color theme="2" tint="-0.34998626667073579"/>
      </right>
      <top style="thin">
        <color theme="2" tint="-0.34998626667073579"/>
      </top>
      <bottom/>
      <diagonal/>
    </border>
    <border>
      <left style="thin">
        <color theme="2" tint="-0.34998626667073579"/>
      </left>
      <right/>
      <top style="thin">
        <color theme="2" tint="-0.34998626667073579"/>
      </top>
      <bottom style="thin">
        <color theme="2" tint="-0.34998626667073579"/>
      </bottom>
      <diagonal/>
    </border>
    <border>
      <left/>
      <right style="thin">
        <color theme="2" tint="-0.34998626667073579"/>
      </right>
      <top style="thin">
        <color theme="2" tint="-0.34998626667073579"/>
      </top>
      <bottom style="thin">
        <color theme="2" tint="-0.34998626667073579"/>
      </bottom>
      <diagonal/>
    </border>
  </borders>
  <cellStyleXfs count="2">
    <xf numFmtId="0" fontId="0" fillId="0" borderId="0"/>
    <xf numFmtId="44" fontId="45" fillId="0" borderId="0" applyFont="0" applyFill="0" applyBorder="0" applyAlignment="0" applyProtection="0"/>
  </cellStyleXfs>
  <cellXfs count="303">
    <xf numFmtId="0" fontId="0" fillId="0" borderId="0" xfId="0"/>
    <xf numFmtId="0" fontId="1" fillId="0" borderId="0" xfId="0" applyFont="1" applyAlignment="1">
      <alignment horizontal="center"/>
    </xf>
    <xf numFmtId="0" fontId="4" fillId="0" borderId="0" xfId="0" applyFont="1" applyAlignment="1">
      <alignment vertical="top"/>
    </xf>
    <xf numFmtId="0" fontId="4" fillId="0" borderId="0" xfId="0" applyFont="1" applyAlignment="1">
      <alignment vertical="top" wrapText="1"/>
    </xf>
    <xf numFmtId="0" fontId="5" fillId="0" borderId="0" xfId="0" applyFont="1"/>
    <xf numFmtId="0" fontId="5" fillId="0" borderId="0" xfId="0" applyFont="1" applyAlignment="1">
      <alignment horizontal="center" vertical="center" wrapText="1"/>
    </xf>
    <xf numFmtId="0" fontId="4" fillId="0" borderId="0" xfId="0" applyFont="1" applyAlignment="1">
      <alignment horizontal="left" vertical="center" wrapText="1"/>
    </xf>
    <xf numFmtId="0" fontId="9" fillId="0" borderId="0" xfId="0" applyFont="1" applyAlignment="1">
      <alignment horizontal="center" vertical="center" wrapText="1"/>
    </xf>
    <xf numFmtId="0" fontId="12" fillId="0" borderId="0" xfId="0" applyFont="1"/>
    <xf numFmtId="0" fontId="15" fillId="0" borderId="0" xfId="0" applyFont="1"/>
    <xf numFmtId="0" fontId="16" fillId="0" borderId="0" xfId="0" applyFont="1" applyAlignment="1">
      <alignment horizontal="center" vertical="center"/>
    </xf>
    <xf numFmtId="0" fontId="16" fillId="0" borderId="0" xfId="0" applyFont="1" applyAlignment="1">
      <alignment horizontal="center" vertical="center" wrapText="1"/>
    </xf>
    <xf numFmtId="0" fontId="17" fillId="0" borderId="0" xfId="0" applyFont="1" applyAlignment="1">
      <alignment horizontal="right" vertical="center" wrapText="1"/>
    </xf>
    <xf numFmtId="0" fontId="18" fillId="0" borderId="0" xfId="0" applyFont="1"/>
    <xf numFmtId="0" fontId="4" fillId="0" borderId="0" xfId="0" applyFont="1"/>
    <xf numFmtId="0" fontId="9" fillId="0" borderId="0" xfId="0" applyFont="1" applyAlignment="1">
      <alignment horizontal="right"/>
    </xf>
    <xf numFmtId="0" fontId="4" fillId="0" borderId="0" xfId="0" applyFont="1" applyAlignment="1">
      <alignment vertical="center"/>
    </xf>
    <xf numFmtId="0" fontId="17"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right" wrapText="1"/>
    </xf>
    <xf numFmtId="44" fontId="4" fillId="0" borderId="0" xfId="0" applyNumberFormat="1" applyFont="1" applyAlignment="1">
      <alignment vertical="center"/>
    </xf>
    <xf numFmtId="0" fontId="4" fillId="0" borderId="0" xfId="0" applyFont="1" applyAlignment="1">
      <alignment horizontal="right"/>
    </xf>
    <xf numFmtId="0" fontId="9" fillId="0" borderId="0" xfId="0" applyFont="1" applyAlignment="1">
      <alignment horizontal="center" vertical="top"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vertical="top" wrapText="1"/>
    </xf>
    <xf numFmtId="0" fontId="12" fillId="0" borderId="0" xfId="0" applyFont="1" applyAlignment="1">
      <alignment vertical="top" wrapText="1"/>
    </xf>
    <xf numFmtId="44" fontId="12" fillId="0" borderId="0" xfId="0" applyNumberFormat="1" applyFont="1"/>
    <xf numFmtId="0" fontId="22" fillId="0" borderId="0" xfId="0" applyFont="1"/>
    <xf numFmtId="0" fontId="20" fillId="0" borderId="0" xfId="0" applyFont="1" applyAlignment="1">
      <alignment vertical="center"/>
    </xf>
    <xf numFmtId="0" fontId="22" fillId="0" borderId="0" xfId="0" applyFont="1" applyAlignment="1">
      <alignment horizontal="left" vertical="center"/>
    </xf>
    <xf numFmtId="0" fontId="12" fillId="0" borderId="0" xfId="0" applyFont="1" applyAlignment="1">
      <alignment horizontal="left" vertical="center"/>
    </xf>
    <xf numFmtId="8" fontId="4" fillId="0" borderId="9" xfId="0" applyNumberFormat="1" applyFont="1" applyBorder="1" applyAlignment="1">
      <alignment horizontal="center" vertical="center" wrapText="1"/>
    </xf>
    <xf numFmtId="8" fontId="4" fillId="12" borderId="9" xfId="0" applyNumberFormat="1" applyFont="1" applyFill="1" applyBorder="1" applyAlignment="1">
      <alignment horizontal="center" vertical="center" wrapText="1"/>
    </xf>
    <xf numFmtId="8" fontId="4" fillId="0" borderId="9" xfId="0" applyNumberFormat="1" applyFont="1" applyBorder="1" applyAlignment="1">
      <alignment horizontal="center" vertical="center"/>
    </xf>
    <xf numFmtId="0" fontId="4" fillId="0" borderId="0" xfId="0" applyFont="1" applyAlignment="1">
      <alignment horizontal="center"/>
    </xf>
    <xf numFmtId="0" fontId="9" fillId="0" borderId="21" xfId="0" applyFont="1" applyBorder="1" applyAlignment="1">
      <alignment horizontal="center" vertical="center" wrapText="1"/>
    </xf>
    <xf numFmtId="0" fontId="9" fillId="12" borderId="22" xfId="0" applyFont="1" applyFill="1" applyBorder="1" applyAlignment="1">
      <alignment horizontal="center" vertical="center" wrapText="1"/>
    </xf>
    <xf numFmtId="0" fontId="9" fillId="12" borderId="23" xfId="0" applyFont="1" applyFill="1" applyBorder="1" applyAlignment="1">
      <alignment horizontal="center" vertical="center" wrapText="1"/>
    </xf>
    <xf numFmtId="0" fontId="4" fillId="0" borderId="24" xfId="0" applyFont="1" applyBorder="1" applyAlignment="1">
      <alignment horizontal="right" vertical="center" wrapText="1"/>
    </xf>
    <xf numFmtId="44" fontId="24" fillId="7" borderId="8" xfId="0" applyNumberFormat="1" applyFont="1" applyFill="1" applyBorder="1" applyAlignment="1">
      <alignment horizontal="right" vertical="center" wrapText="1"/>
    </xf>
    <xf numFmtId="44" fontId="24" fillId="7" borderId="12" xfId="0" applyNumberFormat="1" applyFont="1" applyFill="1" applyBorder="1" applyAlignment="1">
      <alignment horizontal="right" vertical="center" wrapText="1"/>
    </xf>
    <xf numFmtId="0" fontId="4" fillId="0" borderId="25" xfId="0" applyFont="1" applyBorder="1" applyAlignment="1">
      <alignment horizontal="right" vertical="center" wrapText="1"/>
    </xf>
    <xf numFmtId="44" fontId="24" fillId="7" borderId="26" xfId="0" applyNumberFormat="1" applyFont="1" applyFill="1" applyBorder="1" applyAlignment="1">
      <alignment horizontal="right" vertical="center" wrapText="1"/>
    </xf>
    <xf numFmtId="44" fontId="24" fillId="7" borderId="27" xfId="0" applyNumberFormat="1" applyFont="1" applyFill="1" applyBorder="1" applyAlignment="1">
      <alignment horizontal="right" vertical="center" wrapText="1"/>
    </xf>
    <xf numFmtId="0" fontId="4" fillId="0" borderId="28" xfId="0" applyFont="1" applyBorder="1" applyAlignment="1">
      <alignment horizontal="right" vertical="center" wrapText="1"/>
    </xf>
    <xf numFmtId="8" fontId="4" fillId="7" borderId="29" xfId="0" applyNumberFormat="1" applyFont="1" applyFill="1" applyBorder="1" applyAlignment="1">
      <alignment horizontal="center" vertical="center" wrapText="1"/>
    </xf>
    <xf numFmtId="8" fontId="4" fillId="7" borderId="30" xfId="0" applyNumberFormat="1" applyFont="1" applyFill="1" applyBorder="1" applyAlignment="1">
      <alignment horizontal="center" vertical="center" wrapText="1"/>
    </xf>
    <xf numFmtId="0" fontId="4" fillId="0" borderId="31" xfId="0" applyFont="1" applyBorder="1" applyAlignment="1">
      <alignment horizontal="right" vertical="center" wrapText="1"/>
    </xf>
    <xf numFmtId="8" fontId="4" fillId="13" borderId="32" xfId="0" applyNumberFormat="1" applyFont="1" applyFill="1" applyBorder="1" applyAlignment="1">
      <alignment horizontal="center" vertical="center" wrapText="1"/>
    </xf>
    <xf numFmtId="8" fontId="4" fillId="13" borderId="33" xfId="0" applyNumberFormat="1" applyFont="1" applyFill="1" applyBorder="1" applyAlignment="1">
      <alignment horizontal="center" vertical="center" wrapText="1"/>
    </xf>
    <xf numFmtId="0" fontId="4" fillId="0" borderId="34" xfId="0" applyFont="1" applyBorder="1" applyAlignment="1">
      <alignment horizontal="right" vertical="center" wrapText="1"/>
    </xf>
    <xf numFmtId="8" fontId="4" fillId="0" borderId="35" xfId="0" applyNumberFormat="1" applyFont="1" applyBorder="1" applyAlignment="1">
      <alignment horizontal="center" vertical="center" wrapText="1"/>
    </xf>
    <xf numFmtId="8" fontId="4" fillId="0" borderId="36" xfId="0" applyNumberFormat="1" applyFont="1" applyBorder="1" applyAlignment="1">
      <alignment horizontal="center" vertical="center" wrapText="1"/>
    </xf>
    <xf numFmtId="0" fontId="20" fillId="0" borderId="0" xfId="0" applyFont="1" applyAlignment="1">
      <alignment horizontal="right" vertical="top" wrapText="1"/>
    </xf>
    <xf numFmtId="0" fontId="25" fillId="0" borderId="0" xfId="0" applyFont="1"/>
    <xf numFmtId="0" fontId="22" fillId="0" borderId="0" xfId="0" applyFont="1" applyAlignment="1">
      <alignment vertical="top" wrapText="1"/>
    </xf>
    <xf numFmtId="0" fontId="22" fillId="0" borderId="0" xfId="0" applyFont="1" applyAlignment="1">
      <alignment wrapText="1"/>
    </xf>
    <xf numFmtId="0" fontId="22" fillId="0" borderId="0" xfId="0" applyFont="1" applyAlignment="1">
      <alignment vertical="center"/>
    </xf>
    <xf numFmtId="0" fontId="22" fillId="0" borderId="0" xfId="0" applyFont="1" applyAlignment="1">
      <alignment vertical="center" wrapText="1"/>
    </xf>
    <xf numFmtId="0" fontId="20" fillId="14" borderId="8" xfId="0" applyFont="1" applyFill="1" applyBorder="1" applyAlignment="1">
      <alignment horizontal="center" vertical="center"/>
    </xf>
    <xf numFmtId="0" fontId="20" fillId="0" borderId="0" xfId="0" applyFont="1" applyAlignment="1">
      <alignment vertical="top" wrapText="1"/>
    </xf>
    <xf numFmtId="14" fontId="22" fillId="0" borderId="8" xfId="0" applyNumberFormat="1" applyFont="1" applyBorder="1" applyAlignment="1">
      <alignment vertical="top" wrapText="1"/>
    </xf>
    <xf numFmtId="44" fontId="12" fillId="0" borderId="8" xfId="0" applyNumberFormat="1" applyFont="1" applyBorder="1" applyAlignment="1">
      <alignment vertical="top" wrapText="1"/>
    </xf>
    <xf numFmtId="0" fontId="22" fillId="0" borderId="8" xfId="0" applyFont="1" applyBorder="1" applyAlignment="1">
      <alignment vertical="top" wrapText="1"/>
    </xf>
    <xf numFmtId="0" fontId="26" fillId="0" borderId="0" xfId="0" applyFont="1" applyAlignment="1">
      <alignment vertical="top" wrapText="1"/>
    </xf>
    <xf numFmtId="0" fontId="27" fillId="0" borderId="0" xfId="0" applyFont="1" applyAlignment="1">
      <alignment vertical="top" wrapText="1"/>
    </xf>
    <xf numFmtId="0" fontId="26" fillId="4" borderId="14" xfId="0" applyFont="1" applyFill="1" applyBorder="1"/>
    <xf numFmtId="14" fontId="27" fillId="0" borderId="8" xfId="0" applyNumberFormat="1" applyFont="1" applyBorder="1"/>
    <xf numFmtId="0" fontId="27" fillId="0" borderId="8" xfId="0" applyFont="1" applyBorder="1"/>
    <xf numFmtId="44" fontId="27" fillId="0" borderId="8" xfId="0" applyNumberFormat="1" applyFont="1" applyBorder="1"/>
    <xf numFmtId="14" fontId="27" fillId="0" borderId="0" xfId="0" applyNumberFormat="1" applyFont="1"/>
    <xf numFmtId="0" fontId="27" fillId="0" borderId="0" xfId="0" applyFont="1"/>
    <xf numFmtId="44" fontId="27" fillId="0" borderId="0" xfId="0" applyNumberFormat="1" applyFont="1"/>
    <xf numFmtId="0" fontId="22" fillId="0" borderId="8" xfId="0" applyFont="1" applyBorder="1"/>
    <xf numFmtId="44" fontId="12" fillId="0" borderId="8" xfId="0" applyNumberFormat="1" applyFont="1" applyBorder="1"/>
    <xf numFmtId="44" fontId="28" fillId="0" borderId="0" xfId="0" applyNumberFormat="1" applyFont="1"/>
    <xf numFmtId="0" fontId="22" fillId="0" borderId="2" xfId="0" applyFont="1" applyBorder="1"/>
    <xf numFmtId="44" fontId="12" fillId="0" borderId="37" xfId="0" applyNumberFormat="1" applyFont="1" applyBorder="1"/>
    <xf numFmtId="0" fontId="20" fillId="0" borderId="38" xfId="0" applyFont="1" applyBorder="1"/>
    <xf numFmtId="44" fontId="12" fillId="0" borderId="15" xfId="0" applyNumberFormat="1" applyFont="1" applyBorder="1"/>
    <xf numFmtId="0" fontId="20" fillId="0" borderId="10" xfId="0" applyFont="1" applyBorder="1"/>
    <xf numFmtId="44" fontId="12" fillId="0" borderId="20" xfId="0" applyNumberFormat="1" applyFont="1" applyBorder="1"/>
    <xf numFmtId="44" fontId="22" fillId="0" borderId="0" xfId="0" applyNumberFormat="1" applyFont="1"/>
    <xf numFmtId="0" fontId="22" fillId="0" borderId="16" xfId="0" applyFont="1" applyBorder="1"/>
    <xf numFmtId="0" fontId="22" fillId="0" borderId="17" xfId="0" applyFont="1" applyBorder="1"/>
    <xf numFmtId="0" fontId="20" fillId="0" borderId="16" xfId="0" applyFont="1" applyBorder="1"/>
    <xf numFmtId="44" fontId="12" fillId="0" borderId="13" xfId="0" applyNumberFormat="1" applyFont="1" applyBorder="1"/>
    <xf numFmtId="0" fontId="33" fillId="0" borderId="0" xfId="0" applyFont="1" applyAlignment="1">
      <alignment horizontal="center" vertical="center" wrapText="1"/>
    </xf>
    <xf numFmtId="0" fontId="33" fillId="0" borderId="0" xfId="0" applyFont="1" applyAlignment="1">
      <alignment vertical="center" wrapText="1"/>
    </xf>
    <xf numFmtId="0" fontId="30" fillId="0" borderId="0" xfId="0" applyFont="1"/>
    <xf numFmtId="0" fontId="33" fillId="0" borderId="0" xfId="0" applyFont="1"/>
    <xf numFmtId="0" fontId="9" fillId="6" borderId="14" xfId="0" applyFont="1" applyFill="1" applyBorder="1" applyAlignment="1">
      <alignment horizontal="right" wrapText="1"/>
    </xf>
    <xf numFmtId="0" fontId="3" fillId="0" borderId="14" xfId="0" applyFont="1" applyBorder="1"/>
    <xf numFmtId="44" fontId="9" fillId="0" borderId="14" xfId="0" applyNumberFormat="1" applyFont="1" applyBorder="1" applyAlignment="1">
      <alignment vertical="center"/>
    </xf>
    <xf numFmtId="44" fontId="4" fillId="0" borderId="14" xfId="0" applyNumberFormat="1" applyFont="1" applyBorder="1" applyAlignment="1">
      <alignment horizontal="right" vertical="center"/>
    </xf>
    <xf numFmtId="44" fontId="4" fillId="0" borderId="14" xfId="0" applyNumberFormat="1" applyFont="1" applyBorder="1" applyAlignment="1">
      <alignment horizontal="right"/>
    </xf>
    <xf numFmtId="0" fontId="4" fillId="0" borderId="14" xfId="0" applyFont="1" applyBorder="1" applyAlignment="1">
      <alignment horizontal="left" vertical="top" wrapText="1"/>
    </xf>
    <xf numFmtId="44" fontId="12" fillId="0" borderId="14" xfId="0" applyNumberFormat="1" applyFont="1" applyBorder="1" applyAlignment="1">
      <alignment horizontal="left" vertical="center" wrapText="1"/>
    </xf>
    <xf numFmtId="0" fontId="4" fillId="0" borderId="14" xfId="0" applyFont="1" applyBorder="1" applyAlignment="1">
      <alignment horizontal="right" vertical="center"/>
    </xf>
    <xf numFmtId="0" fontId="4" fillId="0" borderId="14" xfId="0" applyFont="1" applyBorder="1"/>
    <xf numFmtId="0" fontId="12" fillId="0" borderId="14" xfId="0" applyFont="1" applyBorder="1"/>
    <xf numFmtId="0" fontId="0" fillId="0" borderId="14" xfId="0" applyBorder="1"/>
    <xf numFmtId="0" fontId="12" fillId="0" borderId="14" xfId="0" applyFont="1" applyBorder="1" applyAlignment="1">
      <alignment horizontal="right" vertical="center" wrapText="1"/>
    </xf>
    <xf numFmtId="0" fontId="19" fillId="0" borderId="14" xfId="0" applyFont="1" applyBorder="1" applyAlignment="1">
      <alignment horizontal="right" vertical="center"/>
    </xf>
    <xf numFmtId="0" fontId="9" fillId="0" borderId="14" xfId="0" applyFont="1" applyBorder="1" applyAlignment="1">
      <alignment horizontal="right" wrapText="1"/>
    </xf>
    <xf numFmtId="0" fontId="17" fillId="0" borderId="14" xfId="0" applyFont="1" applyBorder="1" applyAlignment="1">
      <alignment horizontal="center" vertical="center"/>
    </xf>
    <xf numFmtId="0" fontId="21" fillId="0" borderId="14" xfId="0" applyFont="1" applyBorder="1" applyAlignment="1">
      <alignment horizontal="center" vertical="center" wrapText="1"/>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5" fillId="6" borderId="14" xfId="0" applyFont="1" applyFill="1" applyBorder="1" applyAlignment="1">
      <alignment horizontal="right" wrapText="1"/>
    </xf>
    <xf numFmtId="44" fontId="5" fillId="0" borderId="14" xfId="0" applyNumberFormat="1" applyFont="1" applyBorder="1" applyAlignment="1">
      <alignment vertical="center"/>
    </xf>
    <xf numFmtId="0" fontId="4" fillId="0" borderId="14" xfId="0" applyFont="1" applyBorder="1" applyAlignment="1">
      <alignment vertical="center" wrapText="1"/>
    </xf>
    <xf numFmtId="0" fontId="38" fillId="0" borderId="0" xfId="0" applyFont="1"/>
    <xf numFmtId="0" fontId="36" fillId="0" borderId="0" xfId="0" applyFont="1"/>
    <xf numFmtId="49" fontId="6" fillId="6" borderId="14" xfId="0" applyNumberFormat="1" applyFont="1" applyFill="1" applyBorder="1" applyAlignment="1">
      <alignment horizontal="center" vertical="center" wrapText="1"/>
    </xf>
    <xf numFmtId="9" fontId="6" fillId="0" borderId="42" xfId="0" applyNumberFormat="1" applyFont="1" applyBorder="1" applyAlignment="1">
      <alignment horizontal="center" vertical="top" wrapText="1"/>
    </xf>
    <xf numFmtId="0" fontId="38" fillId="0" borderId="14" xfId="0" applyFont="1" applyBorder="1"/>
    <xf numFmtId="44" fontId="36" fillId="0" borderId="43" xfId="0" applyNumberFormat="1" applyFont="1" applyBorder="1" applyAlignment="1">
      <alignment horizontal="right" vertical="center"/>
    </xf>
    <xf numFmtId="44" fontId="36" fillId="0" borderId="44" xfId="0" applyNumberFormat="1" applyFont="1" applyBorder="1" applyAlignment="1">
      <alignment horizontal="right" vertical="center"/>
    </xf>
    <xf numFmtId="44" fontId="36" fillId="9" borderId="47" xfId="0" applyNumberFormat="1" applyFont="1" applyFill="1" applyBorder="1" applyAlignment="1">
      <alignment horizontal="right" vertical="center"/>
    </xf>
    <xf numFmtId="44" fontId="36" fillId="11" borderId="41" xfId="0" applyNumberFormat="1" applyFont="1" applyFill="1" applyBorder="1" applyAlignment="1">
      <alignment horizontal="right" vertical="center"/>
    </xf>
    <xf numFmtId="44" fontId="36" fillId="9" borderId="49" xfId="0" applyNumberFormat="1" applyFont="1" applyFill="1" applyBorder="1" applyAlignment="1">
      <alignment horizontal="right" vertical="center"/>
    </xf>
    <xf numFmtId="44" fontId="36" fillId="11" borderId="50" xfId="0" applyNumberFormat="1" applyFont="1" applyFill="1" applyBorder="1" applyAlignment="1">
      <alignment horizontal="right" vertical="center"/>
    </xf>
    <xf numFmtId="0" fontId="38" fillId="0" borderId="14" xfId="0" applyFont="1" applyBorder="1" applyAlignment="1">
      <alignment vertical="top" wrapText="1"/>
    </xf>
    <xf numFmtId="44" fontId="36" fillId="0" borderId="14" xfId="0" applyNumberFormat="1" applyFont="1" applyBorder="1" applyAlignment="1">
      <alignment horizontal="left" vertical="top" wrapText="1"/>
    </xf>
    <xf numFmtId="0" fontId="38" fillId="0" borderId="0" xfId="0" applyFont="1" applyAlignment="1">
      <alignment vertical="top" wrapText="1"/>
    </xf>
    <xf numFmtId="0" fontId="6" fillId="0" borderId="14" xfId="0" applyFont="1" applyBorder="1" applyAlignment="1">
      <alignment horizontal="center"/>
    </xf>
    <xf numFmtId="0" fontId="6" fillId="0" borderId="14" xfId="0" applyFont="1" applyBorder="1" applyAlignment="1">
      <alignment horizontal="center" wrapText="1"/>
    </xf>
    <xf numFmtId="0" fontId="39" fillId="0" borderId="14" xfId="0" applyFont="1" applyBorder="1" applyAlignment="1">
      <alignment horizontal="center"/>
    </xf>
    <xf numFmtId="0" fontId="36" fillId="0" borderId="14" xfId="0" applyFont="1" applyBorder="1" applyAlignment="1">
      <alignment horizontal="right" vertical="center" wrapText="1"/>
    </xf>
    <xf numFmtId="0" fontId="6" fillId="0" borderId="0" xfId="0" applyFont="1" applyAlignment="1">
      <alignment horizontal="left" vertical="center" wrapText="1"/>
    </xf>
    <xf numFmtId="0" fontId="36" fillId="0" borderId="14" xfId="0" applyFont="1" applyBorder="1" applyAlignment="1">
      <alignment horizontal="left" vertical="center" wrapText="1"/>
    </xf>
    <xf numFmtId="0" fontId="36" fillId="0" borderId="14" xfId="0" applyFont="1" applyBorder="1" applyAlignment="1">
      <alignment horizontal="left"/>
    </xf>
    <xf numFmtId="0" fontId="40" fillId="0" borderId="14" xfId="0" applyFont="1" applyBorder="1"/>
    <xf numFmtId="44" fontId="36" fillId="0" borderId="14" xfId="0" applyNumberFormat="1" applyFont="1" applyBorder="1" applyAlignment="1">
      <alignment horizontal="left" vertical="center" wrapText="1"/>
    </xf>
    <xf numFmtId="44" fontId="6" fillId="10" borderId="41" xfId="0" applyNumberFormat="1" applyFont="1" applyFill="1" applyBorder="1" applyAlignment="1">
      <alignment vertical="center"/>
    </xf>
    <xf numFmtId="44" fontId="6" fillId="9" borderId="41" xfId="0" applyNumberFormat="1" applyFont="1" applyFill="1" applyBorder="1"/>
    <xf numFmtId="44" fontId="6" fillId="11" borderId="41" xfId="0" applyNumberFormat="1" applyFont="1" applyFill="1" applyBorder="1"/>
    <xf numFmtId="44" fontId="36" fillId="0" borderId="14" xfId="0" applyNumberFormat="1" applyFont="1" applyBorder="1" applyAlignment="1">
      <alignment vertical="center"/>
    </xf>
    <xf numFmtId="44" fontId="36" fillId="0" borderId="0" xfId="0" applyNumberFormat="1" applyFont="1" applyAlignment="1">
      <alignment vertical="center"/>
    </xf>
    <xf numFmtId="44" fontId="36" fillId="10" borderId="41" xfId="0" applyNumberFormat="1" applyFont="1" applyFill="1" applyBorder="1"/>
    <xf numFmtId="44" fontId="6" fillId="0" borderId="0" xfId="0" applyNumberFormat="1" applyFont="1"/>
    <xf numFmtId="44" fontId="36" fillId="11" borderId="41" xfId="0" applyNumberFormat="1" applyFont="1" applyFill="1" applyBorder="1"/>
    <xf numFmtId="44" fontId="36" fillId="0" borderId="0" xfId="0" applyNumberFormat="1" applyFont="1"/>
    <xf numFmtId="46" fontId="6" fillId="0" borderId="0" xfId="0" applyNumberFormat="1" applyFont="1" applyAlignment="1">
      <alignment horizontal="center" vertical="center" wrapText="1"/>
    </xf>
    <xf numFmtId="0" fontId="36" fillId="0" borderId="4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6" fillId="3" borderId="41" xfId="0" applyFont="1" applyFill="1" applyBorder="1" applyAlignment="1" applyProtection="1">
      <alignment horizontal="right" vertical="center"/>
      <protection locked="0"/>
    </xf>
    <xf numFmtId="44" fontId="36" fillId="0" borderId="41" xfId="0" applyNumberFormat="1" applyFont="1" applyBorder="1" applyAlignment="1" applyProtection="1">
      <alignment vertical="center"/>
      <protection locked="0"/>
      <extLst>
        <ext xmlns:xfpb="http://schemas.microsoft.com/office/spreadsheetml/2022/featurepropertybag" uri="{C7286773-470A-42A8-94C5-96B5CB345126}">
          <xfpb:xfComplement i="0"/>
        </ext>
      </extLst>
    </xf>
    <xf numFmtId="0" fontId="36" fillId="0" borderId="41" xfId="0" applyFont="1" applyBorder="1" applyAlignment="1" applyProtection="1">
      <alignment horizontal="right" vertical="center"/>
      <protection locked="0"/>
    </xf>
    <xf numFmtId="0" fontId="20" fillId="0" borderId="18" xfId="0" applyFont="1" applyBorder="1"/>
    <xf numFmtId="44" fontId="12" fillId="0" borderId="19" xfId="0" applyNumberFormat="1" applyFont="1" applyBorder="1"/>
    <xf numFmtId="44" fontId="6" fillId="0" borderId="53" xfId="0" applyNumberFormat="1" applyFont="1" applyBorder="1"/>
    <xf numFmtId="44" fontId="36" fillId="9" borderId="54" xfId="0" applyNumberFormat="1" applyFont="1" applyFill="1" applyBorder="1"/>
    <xf numFmtId="0" fontId="36" fillId="22" borderId="55" xfId="0" applyFont="1" applyFill="1" applyBorder="1" applyAlignment="1">
      <alignment horizontal="center" vertical="center"/>
    </xf>
    <xf numFmtId="0" fontId="36" fillId="22" borderId="56" xfId="0" applyFont="1" applyFill="1" applyBorder="1" applyAlignment="1">
      <alignment horizontal="center" vertical="center"/>
    </xf>
    <xf numFmtId="0" fontId="40" fillId="6" borderId="41" xfId="0" applyFont="1" applyFill="1" applyBorder="1" applyProtection="1">
      <protection locked="0"/>
    </xf>
    <xf numFmtId="44" fontId="40" fillId="8" borderId="41" xfId="1" applyFont="1" applyFill="1" applyBorder="1" applyProtection="1">
      <protection locked="0"/>
    </xf>
    <xf numFmtId="44" fontId="36" fillId="7" borderId="41" xfId="1" applyFont="1" applyFill="1" applyBorder="1" applyProtection="1">
      <protection locked="0"/>
    </xf>
    <xf numFmtId="44" fontId="36" fillId="7" borderId="41" xfId="1" applyFont="1" applyFill="1" applyBorder="1" applyAlignment="1" applyProtection="1">
      <alignment vertical="center"/>
      <protection locked="0"/>
    </xf>
    <xf numFmtId="44" fontId="36" fillId="0" borderId="41" xfId="1" applyFont="1" applyBorder="1" applyAlignment="1" applyProtection="1">
      <alignment horizontal="right" vertical="center"/>
      <protection locked="0"/>
    </xf>
    <xf numFmtId="9" fontId="6" fillId="27" borderId="42" xfId="0" applyNumberFormat="1" applyFont="1" applyFill="1" applyBorder="1" applyAlignment="1" applyProtection="1">
      <alignment horizontal="center" vertical="center" wrapText="1"/>
      <protection locked="0"/>
    </xf>
    <xf numFmtId="0" fontId="36" fillId="27" borderId="41" xfId="0" applyFont="1" applyFill="1" applyBorder="1" applyAlignment="1" applyProtection="1">
      <alignment horizontal="left" vertical="top" wrapText="1"/>
      <protection locked="0"/>
    </xf>
    <xf numFmtId="44" fontId="38" fillId="28" borderId="41" xfId="1" applyFont="1" applyFill="1" applyBorder="1" applyProtection="1">
      <protection locked="0"/>
    </xf>
    <xf numFmtId="44" fontId="36" fillId="28" borderId="41" xfId="1" applyFont="1" applyFill="1" applyBorder="1" applyAlignment="1" applyProtection="1">
      <alignment horizontal="right" vertical="center"/>
      <protection locked="0"/>
    </xf>
    <xf numFmtId="44" fontId="36" fillId="28" borderId="41" xfId="0" applyNumberFormat="1" applyFont="1" applyFill="1" applyBorder="1" applyAlignment="1" applyProtection="1">
      <alignment horizontal="left" vertical="top" wrapText="1"/>
      <protection locked="0"/>
    </xf>
    <xf numFmtId="44" fontId="36" fillId="27" borderId="41" xfId="1" applyFont="1" applyFill="1" applyBorder="1" applyAlignment="1" applyProtection="1">
      <alignment horizontal="left" vertical="center" wrapText="1"/>
      <protection locked="0"/>
    </xf>
    <xf numFmtId="44" fontId="40" fillId="29" borderId="41" xfId="1" applyFont="1" applyFill="1" applyBorder="1" applyProtection="1">
      <protection locked="0"/>
    </xf>
    <xf numFmtId="0" fontId="36" fillId="30" borderId="41" xfId="0" applyFont="1" applyFill="1" applyBorder="1" applyAlignment="1" applyProtection="1">
      <alignment horizontal="right" vertical="center"/>
      <protection locked="0"/>
    </xf>
    <xf numFmtId="0" fontId="36" fillId="25" borderId="41" xfId="0" applyFont="1" applyFill="1" applyBorder="1" applyAlignment="1" applyProtection="1">
      <alignment horizontal="right" vertical="center"/>
      <protection locked="0"/>
    </xf>
    <xf numFmtId="0" fontId="4" fillId="0" borderId="0" xfId="0" applyFont="1" applyAlignment="1">
      <alignment vertical="top" wrapText="1"/>
    </xf>
    <xf numFmtId="0" fontId="0" fillId="0" borderId="0" xfId="0"/>
    <xf numFmtId="0" fontId="2" fillId="2" borderId="14" xfId="0" applyFont="1" applyFill="1" applyBorder="1" applyAlignment="1">
      <alignment horizontal="center"/>
    </xf>
    <xf numFmtId="0" fontId="3" fillId="0" borderId="14" xfId="0" applyFont="1" applyBorder="1"/>
    <xf numFmtId="0" fontId="4" fillId="0" borderId="0" xfId="0" applyFont="1" applyAlignment="1">
      <alignment vertical="top"/>
    </xf>
    <xf numFmtId="0" fontId="33" fillId="0" borderId="0" xfId="0" applyFont="1" applyAlignment="1">
      <alignment horizontal="center" vertical="center" wrapText="1"/>
    </xf>
    <xf numFmtId="0" fontId="30" fillId="0" borderId="0" xfId="0" applyFont="1" applyAlignment="1">
      <alignment horizontal="center" vertical="center" wrapText="1"/>
    </xf>
    <xf numFmtId="0" fontId="7" fillId="2" borderId="14" xfId="0" applyFont="1" applyFill="1" applyBorder="1" applyAlignment="1">
      <alignment horizontal="center" vertical="center" wrapText="1"/>
    </xf>
    <xf numFmtId="0" fontId="8" fillId="0" borderId="0" xfId="0" applyFont="1" applyAlignment="1">
      <alignment horizontal="center"/>
    </xf>
    <xf numFmtId="0" fontId="32" fillId="0" borderId="0" xfId="0" applyFont="1"/>
    <xf numFmtId="0" fontId="31" fillId="0" borderId="5" xfId="0" applyFont="1" applyBorder="1"/>
    <xf numFmtId="0" fontId="4" fillId="0" borderId="0" xfId="0" applyFont="1" applyAlignment="1">
      <alignment horizontal="left" vertical="top" wrapText="1"/>
    </xf>
    <xf numFmtId="0" fontId="4" fillId="0" borderId="0" xfId="0" applyFont="1" applyAlignment="1">
      <alignment horizontal="left" wrapText="1"/>
    </xf>
    <xf numFmtId="0" fontId="31" fillId="0" borderId="40" xfId="0" applyFont="1" applyBorder="1"/>
    <xf numFmtId="0" fontId="31" fillId="0" borderId="7" xfId="0" applyFont="1" applyBorder="1"/>
    <xf numFmtId="0" fontId="9" fillId="0" borderId="1" xfId="0" applyFont="1" applyBorder="1" applyAlignment="1">
      <alignment horizontal="center" vertical="center" wrapText="1"/>
    </xf>
    <xf numFmtId="0" fontId="31" fillId="0" borderId="4" xfId="0" applyFont="1" applyBorder="1"/>
    <xf numFmtId="0" fontId="31" fillId="0" borderId="6" xfId="0" applyFont="1" applyBorder="1"/>
    <xf numFmtId="0" fontId="10" fillId="0" borderId="2" xfId="0" applyFont="1" applyBorder="1" applyAlignment="1">
      <alignment wrapText="1"/>
    </xf>
    <xf numFmtId="0" fontId="31" fillId="0" borderId="2" xfId="0" applyFont="1" applyBorder="1"/>
    <xf numFmtId="0" fontId="31" fillId="0" borderId="3" xfId="0" applyFont="1" applyBorder="1"/>
    <xf numFmtId="0" fontId="8" fillId="0" borderId="40" xfId="0" applyFont="1" applyBorder="1" applyAlignment="1">
      <alignment horizontal="center"/>
    </xf>
    <xf numFmtId="0" fontId="8" fillId="0" borderId="2" xfId="0" applyFont="1" applyBorder="1" applyAlignment="1">
      <alignment horizontal="center" wrapText="1"/>
    </xf>
    <xf numFmtId="0" fontId="9" fillId="0" borderId="0" xfId="0" applyFont="1" applyAlignment="1">
      <alignment horizontal="center" wrapText="1"/>
    </xf>
    <xf numFmtId="0" fontId="10" fillId="0" borderId="0" xfId="0" applyFont="1" applyAlignment="1">
      <alignment wrapText="1"/>
    </xf>
    <xf numFmtId="0" fontId="1" fillId="2" borderId="14" xfId="0" applyFont="1" applyFill="1" applyBorder="1" applyAlignment="1">
      <alignment horizontal="center"/>
    </xf>
    <xf numFmtId="0" fontId="31" fillId="0" borderId="4" xfId="0" applyFont="1" applyBorder="1" applyAlignment="1">
      <alignment wrapText="1"/>
    </xf>
    <xf numFmtId="0" fontId="31" fillId="0" borderId="6" xfId="0" applyFont="1" applyBorder="1" applyAlignment="1">
      <alignment wrapText="1"/>
    </xf>
    <xf numFmtId="0" fontId="7" fillId="0" borderId="2" xfId="0" applyFont="1" applyBorder="1" applyAlignment="1">
      <alignment horizontal="center"/>
    </xf>
    <xf numFmtId="0" fontId="4" fillId="0" borderId="0" xfId="0" applyFont="1" applyAlignment="1">
      <alignment horizontal="left" vertical="center" wrapText="1"/>
    </xf>
    <xf numFmtId="0" fontId="8" fillId="0" borderId="2" xfId="0" applyFont="1" applyBorder="1" applyAlignment="1">
      <alignment horizontal="center"/>
    </xf>
    <xf numFmtId="0" fontId="4" fillId="0" borderId="0" xfId="0" applyFont="1" applyAlignment="1">
      <alignment horizontal="left"/>
    </xf>
    <xf numFmtId="0" fontId="35" fillId="24" borderId="14" xfId="0" applyFont="1" applyFill="1" applyBorder="1" applyAlignment="1">
      <alignment horizontal="center" vertical="center"/>
    </xf>
    <xf numFmtId="0" fontId="35" fillId="24" borderId="14" xfId="0" applyFont="1" applyFill="1" applyBorder="1" applyAlignment="1">
      <alignment horizontal="center" vertical="center" wrapText="1"/>
    </xf>
    <xf numFmtId="0" fontId="38" fillId="0" borderId="14" xfId="0" applyFont="1" applyBorder="1" applyAlignment="1">
      <alignment vertical="top" wrapText="1"/>
    </xf>
    <xf numFmtId="0" fontId="36" fillId="0" borderId="14" xfId="0" applyFont="1" applyBorder="1" applyAlignment="1">
      <alignment horizontal="right" vertical="top" wrapText="1"/>
    </xf>
    <xf numFmtId="44" fontId="35" fillId="24" borderId="14" xfId="0" applyNumberFormat="1" applyFont="1" applyFill="1" applyBorder="1" applyAlignment="1">
      <alignment horizontal="center" vertical="center"/>
    </xf>
    <xf numFmtId="0" fontId="36" fillId="0" borderId="0" xfId="0" applyFont="1" applyAlignment="1">
      <alignment vertical="center" wrapText="1"/>
    </xf>
    <xf numFmtId="0" fontId="36" fillId="27" borderId="41" xfId="0" applyFont="1" applyFill="1" applyBorder="1" applyAlignment="1" applyProtection="1">
      <alignment horizontal="left" vertical="center" wrapText="1"/>
      <protection locked="0"/>
    </xf>
    <xf numFmtId="0" fontId="36" fillId="25" borderId="14" xfId="0" applyFont="1" applyFill="1" applyBorder="1" applyAlignment="1">
      <alignment horizontal="center" vertical="center" wrapText="1"/>
    </xf>
    <xf numFmtId="0" fontId="36" fillId="0" borderId="14" xfId="0" applyFont="1" applyBorder="1" applyAlignment="1">
      <alignment horizontal="right"/>
    </xf>
    <xf numFmtId="0" fontId="38" fillId="0" borderId="45" xfId="0" applyFont="1" applyBorder="1" applyAlignment="1">
      <alignment horizontal="left" vertical="center" wrapText="1"/>
    </xf>
    <xf numFmtId="0" fontId="38" fillId="0" borderId="46" xfId="0" applyFont="1" applyBorder="1" applyAlignment="1">
      <alignment horizontal="left" vertical="center" wrapText="1"/>
    </xf>
    <xf numFmtId="0" fontId="38" fillId="0" borderId="14" xfId="0" applyFont="1" applyBorder="1" applyAlignment="1">
      <alignment horizontal="left" vertical="center" wrapText="1"/>
    </xf>
    <xf numFmtId="0" fontId="38" fillId="0" borderId="48" xfId="0" applyFont="1" applyBorder="1" applyAlignment="1">
      <alignment horizontal="left" vertical="center" wrapText="1"/>
    </xf>
    <xf numFmtId="0" fontId="38" fillId="0" borderId="51" xfId="0" applyFont="1" applyBorder="1" applyAlignment="1">
      <alignment horizontal="left" vertical="center" wrapText="1"/>
    </xf>
    <xf numFmtId="0" fontId="38" fillId="0" borderId="52" xfId="0" applyFont="1" applyBorder="1" applyAlignment="1">
      <alignment horizontal="left" vertical="center" wrapText="1"/>
    </xf>
    <xf numFmtId="49" fontId="36" fillId="6" borderId="14" xfId="0" applyNumberFormat="1" applyFont="1" applyFill="1" applyBorder="1" applyAlignment="1">
      <alignment horizontal="right" vertical="top" wrapText="1"/>
    </xf>
    <xf numFmtId="0" fontId="41" fillId="26" borderId="14" xfId="0" applyFont="1" applyFill="1" applyBorder="1" applyAlignment="1" applyProtection="1">
      <alignment horizontal="center" vertical="center"/>
      <protection locked="0"/>
    </xf>
    <xf numFmtId="0" fontId="36" fillId="0" borderId="14" xfId="0" applyFont="1" applyBorder="1" applyAlignment="1">
      <alignment horizontal="right" vertical="center"/>
    </xf>
    <xf numFmtId="0" fontId="36" fillId="0" borderId="14" xfId="0" applyFont="1" applyBorder="1" applyAlignment="1">
      <alignment horizontal="right" vertical="center" wrapText="1"/>
    </xf>
    <xf numFmtId="0" fontId="6" fillId="6" borderId="14" xfId="0" applyFont="1" applyFill="1" applyBorder="1" applyAlignment="1">
      <alignment horizontal="right" wrapText="1"/>
    </xf>
    <xf numFmtId="0" fontId="36" fillId="6" borderId="41" xfId="0" applyFont="1" applyFill="1" applyBorder="1" applyAlignment="1" applyProtection="1">
      <alignment horizontal="right" vertical="center"/>
      <protection locked="0"/>
    </xf>
    <xf numFmtId="49" fontId="36" fillId="0" borderId="14" xfId="0" applyNumberFormat="1" applyFont="1" applyBorder="1" applyAlignment="1">
      <alignment horizontal="right"/>
    </xf>
    <xf numFmtId="0" fontId="40" fillId="0" borderId="14" xfId="0" applyFont="1" applyBorder="1"/>
    <xf numFmtId="0" fontId="6" fillId="0" borderId="14" xfId="0" applyFont="1" applyBorder="1" applyAlignment="1">
      <alignment horizontal="right"/>
    </xf>
    <xf numFmtId="0" fontId="6" fillId="0" borderId="14" xfId="0" applyFont="1" applyBorder="1" applyAlignment="1">
      <alignment horizontal="center" vertical="center" wrapText="1"/>
    </xf>
    <xf numFmtId="0" fontId="36" fillId="6" borderId="41" xfId="0" applyFont="1" applyFill="1" applyBorder="1" applyProtection="1">
      <protection locked="0"/>
    </xf>
    <xf numFmtId="0" fontId="6" fillId="18" borderId="14" xfId="0" applyFont="1" applyFill="1" applyBorder="1" applyAlignment="1">
      <alignment horizontal="center" vertical="center" wrapText="1"/>
    </xf>
    <xf numFmtId="0" fontId="40" fillId="17" borderId="14" xfId="0" applyFont="1" applyFill="1" applyBorder="1"/>
    <xf numFmtId="0" fontId="6" fillId="20" borderId="14" xfId="0" applyFont="1" applyFill="1" applyBorder="1" applyAlignment="1">
      <alignment horizontal="center" vertical="center"/>
    </xf>
    <xf numFmtId="0" fontId="1" fillId="19" borderId="14" xfId="0" applyFont="1" applyFill="1" applyBorder="1" applyAlignment="1">
      <alignment horizontal="center"/>
    </xf>
    <xf numFmtId="0" fontId="6" fillId="20" borderId="14" xfId="0" applyFont="1" applyFill="1" applyBorder="1" applyAlignment="1">
      <alignment horizontal="center" vertical="center" wrapText="1"/>
    </xf>
    <xf numFmtId="0" fontId="36" fillId="3" borderId="41" xfId="0" applyFont="1" applyFill="1" applyBorder="1" applyAlignment="1" applyProtection="1">
      <alignment horizontal="right" vertical="center" wrapText="1"/>
      <protection locked="0"/>
    </xf>
    <xf numFmtId="0" fontId="36" fillId="25" borderId="41" xfId="0" applyFont="1" applyFill="1" applyBorder="1" applyAlignment="1" applyProtection="1">
      <alignment horizontal="right" vertical="center"/>
      <protection locked="0"/>
    </xf>
    <xf numFmtId="0" fontId="36" fillId="25" borderId="41" xfId="0" applyFont="1" applyFill="1" applyBorder="1" applyAlignment="1" applyProtection="1">
      <alignment horizontal="right"/>
      <protection locked="0"/>
    </xf>
    <xf numFmtId="0" fontId="15" fillId="0" borderId="0" xfId="0" applyFont="1" applyAlignment="1">
      <alignment horizontal="left"/>
    </xf>
    <xf numFmtId="0" fontId="0" fillId="0" borderId="0" xfId="0" applyAlignment="1">
      <alignment horizontal="left"/>
    </xf>
    <xf numFmtId="0" fontId="35" fillId="23" borderId="14" xfId="0" applyFont="1" applyFill="1" applyBorder="1" applyAlignment="1">
      <alignment horizontal="center" vertical="center"/>
    </xf>
    <xf numFmtId="0" fontId="36" fillId="6" borderId="14" xfId="0" applyFont="1" applyFill="1" applyBorder="1" applyAlignment="1">
      <alignment vertical="top" wrapText="1"/>
    </xf>
    <xf numFmtId="0" fontId="21" fillId="3" borderId="41" xfId="0" applyFont="1" applyFill="1" applyBorder="1" applyAlignment="1" applyProtection="1">
      <alignment horizontal="center" vertical="center" wrapText="1"/>
      <protection locked="0"/>
    </xf>
    <xf numFmtId="0" fontId="36" fillId="0" borderId="41" xfId="0" applyFont="1" applyBorder="1" applyAlignment="1" applyProtection="1">
      <alignment horizontal="center" vertical="center"/>
      <protection locked="0"/>
    </xf>
    <xf numFmtId="0" fontId="34" fillId="21" borderId="14" xfId="0" applyFont="1" applyFill="1" applyBorder="1" applyAlignment="1">
      <alignment horizontal="center"/>
    </xf>
    <xf numFmtId="0" fontId="36" fillId="25" borderId="41" xfId="0" applyFont="1" applyFill="1" applyBorder="1" applyProtection="1">
      <protection locked="0"/>
    </xf>
    <xf numFmtId="0" fontId="36" fillId="25" borderId="41" xfId="0" applyFont="1" applyFill="1" applyBorder="1" applyAlignment="1" applyProtection="1">
      <alignment horizontal="center" vertical="center" wrapText="1"/>
      <protection locked="0"/>
    </xf>
    <xf numFmtId="0" fontId="36" fillId="30" borderId="41" xfId="0" applyFont="1" applyFill="1" applyBorder="1" applyAlignment="1" applyProtection="1">
      <alignment horizontal="right" vertical="center" wrapText="1"/>
      <protection locked="0"/>
    </xf>
    <xf numFmtId="0" fontId="44" fillId="30" borderId="41" xfId="0" applyFont="1" applyFill="1" applyBorder="1" applyAlignment="1" applyProtection="1">
      <alignment horizontal="right" vertical="center" wrapText="1"/>
      <protection locked="0"/>
    </xf>
    <xf numFmtId="0" fontId="36" fillId="0" borderId="41" xfId="0" applyFont="1" applyBorder="1" applyAlignment="1" applyProtection="1">
      <alignment horizontal="right" vertical="center" wrapText="1"/>
      <protection locked="0"/>
    </xf>
    <xf numFmtId="0" fontId="6" fillId="16" borderId="14" xfId="0" applyFont="1" applyFill="1" applyBorder="1" applyAlignment="1">
      <alignment horizontal="center" vertical="center" wrapText="1"/>
    </xf>
    <xf numFmtId="0" fontId="40" fillId="15" borderId="14" xfId="0" applyFont="1" applyFill="1" applyBorder="1"/>
    <xf numFmtId="0" fontId="36" fillId="3" borderId="41" xfId="0" applyFont="1" applyFill="1" applyBorder="1" applyAlignment="1" applyProtection="1">
      <alignment horizontal="right" vertical="center"/>
      <protection locked="0"/>
    </xf>
    <xf numFmtId="0" fontId="40" fillId="6" borderId="41" xfId="0" applyFont="1" applyFill="1" applyBorder="1" applyAlignment="1" applyProtection="1">
      <alignment horizontal="right" vertical="center"/>
      <protection locked="0"/>
    </xf>
    <xf numFmtId="0" fontId="6" fillId="16" borderId="14" xfId="0" applyFont="1" applyFill="1" applyBorder="1" applyAlignment="1">
      <alignment horizontal="center" vertical="center"/>
    </xf>
    <xf numFmtId="0" fontId="42" fillId="18" borderId="14" xfId="0" applyFont="1" applyFill="1" applyBorder="1" applyAlignment="1">
      <alignment horizontal="center" vertical="center" wrapText="1"/>
    </xf>
    <xf numFmtId="0" fontId="1" fillId="17" borderId="14" xfId="0" applyFont="1" applyFill="1" applyBorder="1" applyAlignment="1">
      <alignment horizontal="center" vertical="center" wrapText="1"/>
    </xf>
    <xf numFmtId="0" fontId="36" fillId="25" borderId="57" xfId="0" applyFont="1" applyFill="1" applyBorder="1" applyAlignment="1" applyProtection="1">
      <alignment horizontal="right" vertical="center"/>
      <protection locked="0"/>
    </xf>
    <xf numFmtId="0" fontId="36" fillId="25" borderId="58" xfId="0" applyFont="1" applyFill="1" applyBorder="1" applyAlignment="1" applyProtection="1">
      <alignment horizontal="right" vertical="center"/>
      <protection locked="0"/>
    </xf>
    <xf numFmtId="0" fontId="36" fillId="3" borderId="57" xfId="0" applyFont="1" applyFill="1" applyBorder="1" applyAlignment="1" applyProtection="1">
      <alignment horizontal="right" vertical="center" wrapText="1"/>
      <protection locked="0"/>
    </xf>
    <xf numFmtId="0" fontId="36" fillId="3" borderId="58" xfId="0" applyFont="1" applyFill="1" applyBorder="1" applyAlignment="1" applyProtection="1">
      <alignment horizontal="right" vertical="center" wrapText="1"/>
      <protection locked="0"/>
    </xf>
    <xf numFmtId="0" fontId="36" fillId="3" borderId="41" xfId="0" applyFont="1" applyFill="1" applyBorder="1" applyAlignment="1" applyProtection="1">
      <alignment horizontal="center" vertical="center" wrapText="1"/>
      <protection locked="0"/>
    </xf>
    <xf numFmtId="0" fontId="36" fillId="30" borderId="41" xfId="0" applyFont="1" applyFill="1" applyBorder="1" applyAlignment="1" applyProtection="1">
      <alignment horizontal="center" vertical="center" wrapText="1"/>
      <protection locked="0"/>
    </xf>
    <xf numFmtId="0" fontId="36" fillId="0" borderId="14" xfId="0" applyFont="1" applyBorder="1" applyAlignment="1">
      <alignment horizontal="left" vertical="center" wrapText="1"/>
    </xf>
    <xf numFmtId="0" fontId="36" fillId="0" borderId="14" xfId="0" applyFont="1" applyBorder="1" applyAlignment="1">
      <alignment vertical="center"/>
    </xf>
    <xf numFmtId="0" fontId="1" fillId="15" borderId="0" xfId="0" applyFont="1" applyFill="1" applyAlignment="1">
      <alignment horizontal="center" vertical="center"/>
    </xf>
    <xf numFmtId="0" fontId="1" fillId="2" borderId="14" xfId="0" applyFont="1" applyFill="1" applyBorder="1" applyAlignment="1">
      <alignment horizontal="center" vertical="center" wrapText="1"/>
    </xf>
    <xf numFmtId="0" fontId="3" fillId="0" borderId="17" xfId="0" applyFont="1" applyBorder="1"/>
    <xf numFmtId="0" fontId="20" fillId="0" borderId="0" xfId="0" applyFont="1" applyAlignment="1">
      <alignment horizontal="right" vertical="top" wrapText="1"/>
    </xf>
    <xf numFmtId="0" fontId="23" fillId="5" borderId="18" xfId="0" applyFont="1" applyFill="1" applyBorder="1" applyAlignment="1">
      <alignment vertical="center"/>
    </xf>
    <xf numFmtId="0" fontId="3" fillId="0" borderId="19" xfId="0" applyFont="1" applyBorder="1"/>
    <xf numFmtId="0" fontId="3" fillId="0" borderId="37" xfId="0" applyFont="1" applyBorder="1"/>
    <xf numFmtId="0" fontId="4" fillId="0" borderId="0" xfId="0" applyFont="1"/>
    <xf numFmtId="0" fontId="4" fillId="0" borderId="0" xfId="0" applyFont="1" applyAlignment="1">
      <alignment wrapText="1"/>
    </xf>
    <xf numFmtId="0" fontId="1" fillId="2" borderId="14" xfId="0" applyFont="1" applyFill="1" applyBorder="1" applyAlignment="1">
      <alignment horizontal="center" vertical="center"/>
    </xf>
    <xf numFmtId="0" fontId="4" fillId="0" borderId="0" xfId="0" applyFont="1" applyAlignment="1">
      <alignment horizontal="left" vertical="center"/>
    </xf>
    <xf numFmtId="0" fontId="9" fillId="0" borderId="0" xfId="0" applyFont="1" applyAlignment="1">
      <alignment horizontal="right" vertical="center" wrapText="1"/>
    </xf>
    <xf numFmtId="0" fontId="3" fillId="0" borderId="20" xfId="0" applyFont="1" applyBorder="1"/>
    <xf numFmtId="0" fontId="9" fillId="0" borderId="10" xfId="0" applyFont="1" applyBorder="1" applyAlignment="1">
      <alignment horizontal="center" vertical="center" wrapText="1"/>
    </xf>
    <xf numFmtId="0" fontId="5" fillId="0" borderId="0" xfId="0" applyFont="1"/>
    <xf numFmtId="0" fontId="11"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40" xfId="0" applyFont="1" applyBorder="1"/>
    <xf numFmtId="0" fontId="3" fillId="0" borderId="7" xfId="0" applyFont="1" applyBorder="1"/>
    <xf numFmtId="0" fontId="14" fillId="0" borderId="1" xfId="0" applyFont="1" applyBorder="1"/>
    <xf numFmtId="0" fontId="5" fillId="0" borderId="0" xfId="0" applyFont="1" applyAlignment="1">
      <alignment wrapText="1"/>
    </xf>
    <xf numFmtId="0" fontId="5" fillId="0" borderId="0" xfId="0" applyFont="1" applyAlignment="1">
      <alignment horizontal="left" vertical="center" wrapText="1"/>
    </xf>
    <xf numFmtId="0" fontId="13" fillId="0" borderId="0" xfId="0" applyFont="1" applyAlignment="1">
      <alignment horizontal="left" vertical="center" wrapText="1"/>
    </xf>
    <xf numFmtId="0" fontId="11" fillId="0" borderId="1" xfId="0" applyFont="1" applyBorder="1" applyAlignment="1">
      <alignment horizontal="left" vertical="center" wrapText="1"/>
    </xf>
    <xf numFmtId="0" fontId="22" fillId="0" borderId="19" xfId="0" applyFont="1" applyBorder="1" applyAlignment="1">
      <alignment vertical="top" wrapText="1"/>
    </xf>
    <xf numFmtId="0" fontId="3" fillId="0" borderId="13" xfId="0" applyFont="1" applyBorder="1"/>
    <xf numFmtId="0" fontId="20" fillId="0" borderId="39" xfId="0" applyFont="1" applyBorder="1" applyAlignment="1">
      <alignment vertical="top" wrapText="1"/>
    </xf>
    <xf numFmtId="0" fontId="3" fillId="0" borderId="10" xfId="0" applyFont="1" applyBorder="1"/>
    <xf numFmtId="0" fontId="27" fillId="0" borderId="0" xfId="0" applyFont="1" applyAlignment="1">
      <alignment horizontal="left" vertical="top" wrapText="1"/>
    </xf>
    <xf numFmtId="0" fontId="12" fillId="0" borderId="0" xfId="0" applyFont="1" applyAlignment="1">
      <alignment vertical="top" wrapText="1"/>
    </xf>
    <xf numFmtId="0" fontId="1" fillId="2" borderId="14" xfId="0" applyFont="1" applyFill="1" applyBorder="1" applyAlignment="1">
      <alignment horizontal="center" vertical="top" wrapText="1"/>
    </xf>
    <xf numFmtId="0" fontId="5" fillId="0" borderId="0" xfId="0" applyFont="1" applyAlignment="1">
      <alignment vertical="top" wrapText="1"/>
    </xf>
    <xf numFmtId="0" fontId="12" fillId="0" borderId="1" xfId="0" applyFont="1" applyBorder="1" applyAlignment="1">
      <alignment horizontal="left" vertical="center"/>
    </xf>
    <xf numFmtId="0" fontId="25" fillId="2" borderId="40" xfId="0" applyFont="1" applyFill="1" applyBorder="1"/>
    <xf numFmtId="0" fontId="4" fillId="0" borderId="11" xfId="0" applyFont="1" applyBorder="1" applyAlignment="1">
      <alignment vertical="center"/>
    </xf>
    <xf numFmtId="0" fontId="3" fillId="0" borderId="11" xfId="0" applyFont="1" applyBorder="1"/>
  </cellXfs>
  <cellStyles count="2">
    <cellStyle name="Currency" xfId="1" builtinId="4"/>
    <cellStyle name="Normal" xfId="0" builtinId="0"/>
  </cellStyles>
  <dxfs count="50">
    <dxf>
      <font>
        <color rgb="FF00B050"/>
      </font>
      <fill>
        <patternFill patternType="none"/>
      </fill>
    </dxf>
    <dxf>
      <font>
        <color rgb="FF9C0006"/>
      </font>
      <fill>
        <patternFill patternType="none"/>
      </fill>
    </dxf>
    <dxf>
      <font>
        <color rgb="FF9C0006"/>
      </font>
      <fill>
        <patternFill patternType="none"/>
      </fill>
    </dxf>
    <dxf>
      <font>
        <color rgb="FF00B050"/>
      </font>
      <fill>
        <patternFill patternType="none"/>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1095375</xdr:colOff>
      <xdr:row>126</xdr:row>
      <xdr:rowOff>19050</xdr:rowOff>
    </xdr:from>
    <xdr:ext cx="3467100" cy="523875"/>
    <xdr:pic>
      <xdr:nvPicPr>
        <xdr:cNvPr id="2" name="image1.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552575" y="30965775"/>
          <a:ext cx="3467100" cy="523875"/>
        </a:xfrm>
        <a:prstGeom prst="rect">
          <a:avLst/>
        </a:prstGeom>
        <a:noFill/>
      </xdr:spPr>
    </xdr:pic>
    <xdr:clientData fLocksWithSheet="0"/>
  </xdr:oneCellAnchor>
  <xdr:oneCellAnchor>
    <xdr:from>
      <xdr:col>1</xdr:col>
      <xdr:colOff>304800</xdr:colOff>
      <xdr:row>125</xdr:row>
      <xdr:rowOff>0</xdr:rowOff>
    </xdr:from>
    <xdr:ext cx="742950" cy="704850"/>
    <xdr:pic>
      <xdr:nvPicPr>
        <xdr:cNvPr id="3" name="image2.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xfrm>
          <a:off x="762000" y="30708600"/>
          <a:ext cx="742950" cy="7048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361950</xdr:colOff>
      <xdr:row>44</xdr:row>
      <xdr:rowOff>209550</xdr:rowOff>
    </xdr:from>
    <xdr:ext cx="742950" cy="704850"/>
    <xdr:pic>
      <xdr:nvPicPr>
        <xdr:cNvPr id="2" name="image2.png" title="Image">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19050</xdr:colOff>
      <xdr:row>87</xdr:row>
      <xdr:rowOff>142875</xdr:rowOff>
    </xdr:from>
    <xdr:ext cx="847725" cy="847725"/>
    <xdr:pic>
      <xdr:nvPicPr>
        <xdr:cNvPr id="2" name="image3.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s://www.nerdwallet.com/cost-of-living-calculator" TargetMode="External"/><Relationship Id="rId3" Type="http://schemas.openxmlformats.org/officeDocument/2006/relationships/hyperlink" Target="https://www.bankrate.com/loans/student-loans/student-loan-calculator/" TargetMode="External"/><Relationship Id="rId7" Type="http://schemas.openxmlformats.org/officeDocument/2006/relationships/hyperlink" Target="https://www.bankrate.com/real-estate/cost-of-living-calculator/" TargetMode="External"/><Relationship Id="rId2" Type="http://schemas.openxmlformats.org/officeDocument/2006/relationships/hyperlink" Target="https://www.bankrate.com/loans/auto-loans/auto-loan-calculator/" TargetMode="External"/><Relationship Id="rId1" Type="http://schemas.openxmlformats.org/officeDocument/2006/relationships/hyperlink" Target="https://www.adp.com/resources/tools/calculators/salary-paycheck-calculator.aspx" TargetMode="External"/><Relationship Id="rId6" Type="http://schemas.openxmlformats.org/officeDocument/2006/relationships/hyperlink" Target="https://www.payscale.com/cost-of-living-calculator" TargetMode="External"/><Relationship Id="rId5" Type="http://schemas.openxmlformats.org/officeDocument/2006/relationships/hyperlink" Target="https://extension.usu.edu/powerpay/" TargetMode="External"/><Relationship Id="rId10" Type="http://schemas.openxmlformats.org/officeDocument/2006/relationships/hyperlink" Target="https://www.fns.usda.gov/cnpp/usda-food-plans-cost-food-monthly-reports" TargetMode="External"/><Relationship Id="rId4" Type="http://schemas.openxmlformats.org/officeDocument/2006/relationships/hyperlink" Target="https://studentaid.gov/loan-simulator/" TargetMode="External"/><Relationship Id="rId9" Type="http://schemas.openxmlformats.org/officeDocument/2006/relationships/hyperlink" Target="https://www.forbes.com/advisor/mortgages/real-estate/cost-of-living-calculator/"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hyperlink" Target="https://health.mo.gov/living/wellness/worksitewellness/pdf/EightDimensionsofWellness.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000"/>
  <sheetViews>
    <sheetView showGridLines="0" workbookViewId="0">
      <selection activeCell="B5" sqref="B5:J5"/>
    </sheetView>
  </sheetViews>
  <sheetFormatPr baseColWidth="10" defaultColWidth="11.1640625" defaultRowHeight="15" customHeight="1" x14ac:dyDescent="0.2"/>
  <cols>
    <col min="1" max="1" width="5.6640625" customWidth="1"/>
    <col min="2" max="27" width="8.5" customWidth="1"/>
  </cols>
  <sheetData>
    <row r="1" spans="1:10" ht="15.75" customHeight="1" x14ac:dyDescent="0.2"/>
    <row r="2" spans="1:10" ht="24" x14ac:dyDescent="0.3">
      <c r="A2" s="1"/>
      <c r="B2" s="172" t="s">
        <v>0</v>
      </c>
      <c r="C2" s="173"/>
      <c r="D2" s="173"/>
      <c r="E2" s="173"/>
      <c r="F2" s="173"/>
      <c r="G2" s="173"/>
      <c r="H2" s="173"/>
      <c r="I2" s="173"/>
      <c r="J2" s="173"/>
    </row>
    <row r="3" spans="1:10" ht="15.75" customHeight="1" x14ac:dyDescent="0.2">
      <c r="A3" s="2"/>
      <c r="B3" s="174" t="s">
        <v>1</v>
      </c>
      <c r="C3" s="171"/>
      <c r="D3" s="171"/>
      <c r="E3" s="171"/>
      <c r="F3" s="171"/>
      <c r="G3" s="171"/>
      <c r="H3" s="171"/>
      <c r="I3" s="171"/>
      <c r="J3" s="171"/>
    </row>
    <row r="4" spans="1:10" ht="15.75" customHeight="1" x14ac:dyDescent="0.2">
      <c r="A4" s="2"/>
      <c r="B4" s="171"/>
      <c r="C4" s="171"/>
      <c r="D4" s="171"/>
      <c r="E4" s="171"/>
      <c r="F4" s="171"/>
      <c r="G4" s="171"/>
      <c r="H4" s="171"/>
      <c r="I4" s="171"/>
      <c r="J4" s="171"/>
    </row>
    <row r="5" spans="1:10" ht="24" x14ac:dyDescent="0.3">
      <c r="A5" s="1"/>
      <c r="B5" s="172" t="s">
        <v>2</v>
      </c>
      <c r="C5" s="173"/>
      <c r="D5" s="173"/>
      <c r="E5" s="173"/>
      <c r="F5" s="173"/>
      <c r="G5" s="173"/>
      <c r="H5" s="173"/>
      <c r="I5" s="173"/>
      <c r="J5" s="173"/>
    </row>
    <row r="6" spans="1:10" ht="15.75" customHeight="1" x14ac:dyDescent="0.2">
      <c r="A6" s="3"/>
      <c r="B6" s="170" t="s">
        <v>3</v>
      </c>
      <c r="C6" s="171"/>
      <c r="D6" s="171"/>
      <c r="E6" s="171"/>
      <c r="F6" s="171"/>
      <c r="G6" s="171"/>
      <c r="H6" s="171"/>
      <c r="I6" s="171"/>
      <c r="J6" s="171"/>
    </row>
    <row r="7" spans="1:10" ht="15.75" customHeight="1" x14ac:dyDescent="0.2">
      <c r="A7" s="3"/>
      <c r="B7" s="171"/>
      <c r="C7" s="171"/>
      <c r="D7" s="171"/>
      <c r="E7" s="171"/>
      <c r="F7" s="171"/>
      <c r="G7" s="171"/>
      <c r="H7" s="171"/>
      <c r="I7" s="171"/>
      <c r="J7" s="171"/>
    </row>
    <row r="8" spans="1:10" ht="24" x14ac:dyDescent="0.3">
      <c r="A8" s="1"/>
      <c r="B8" s="172" t="s">
        <v>4</v>
      </c>
      <c r="C8" s="173"/>
      <c r="D8" s="173"/>
      <c r="E8" s="173"/>
      <c r="F8" s="173"/>
      <c r="G8" s="173"/>
      <c r="H8" s="173"/>
      <c r="I8" s="173"/>
      <c r="J8" s="173"/>
    </row>
    <row r="9" spans="1:10" ht="15.75" customHeight="1" x14ac:dyDescent="0.2">
      <c r="A9" s="3"/>
      <c r="B9" s="170" t="s">
        <v>5</v>
      </c>
      <c r="C9" s="171"/>
      <c r="D9" s="171"/>
      <c r="E9" s="171"/>
      <c r="F9" s="171"/>
      <c r="G9" s="171"/>
      <c r="H9" s="171"/>
      <c r="I9" s="171"/>
      <c r="J9" s="171"/>
    </row>
    <row r="10" spans="1:10" ht="15.75" customHeight="1" x14ac:dyDescent="0.2">
      <c r="A10" s="3"/>
      <c r="B10" s="171"/>
      <c r="C10" s="171"/>
      <c r="D10" s="171"/>
      <c r="E10" s="171"/>
      <c r="F10" s="171"/>
      <c r="G10" s="171"/>
      <c r="H10" s="171"/>
      <c r="I10" s="171"/>
      <c r="J10" s="171"/>
    </row>
    <row r="11" spans="1:10" ht="15.75" customHeight="1" x14ac:dyDescent="0.2">
      <c r="A11" s="3"/>
      <c r="B11" s="171"/>
      <c r="C11" s="171"/>
      <c r="D11" s="171"/>
      <c r="E11" s="171"/>
      <c r="F11" s="171"/>
      <c r="G11" s="171"/>
      <c r="H11" s="171"/>
      <c r="I11" s="171"/>
      <c r="J11" s="171"/>
    </row>
    <row r="12" spans="1:10" ht="24" x14ac:dyDescent="0.3">
      <c r="A12" s="1"/>
      <c r="B12" s="172" t="s">
        <v>6</v>
      </c>
      <c r="C12" s="173"/>
      <c r="D12" s="173"/>
      <c r="E12" s="173"/>
      <c r="F12" s="173"/>
      <c r="G12" s="173"/>
      <c r="H12" s="173"/>
      <c r="I12" s="173"/>
      <c r="J12" s="173"/>
    </row>
    <row r="13" spans="1:10" ht="15.75" customHeight="1" x14ac:dyDescent="0.2">
      <c r="A13" s="2"/>
      <c r="B13" s="174" t="s">
        <v>7</v>
      </c>
      <c r="C13" s="171"/>
      <c r="D13" s="171"/>
      <c r="E13" s="171"/>
      <c r="F13" s="171"/>
      <c r="G13" s="171"/>
      <c r="H13" s="171"/>
      <c r="I13" s="171"/>
      <c r="J13" s="171"/>
    </row>
    <row r="14" spans="1:10" ht="15.75" customHeight="1" x14ac:dyDescent="0.2">
      <c r="A14" s="2"/>
      <c r="B14" s="171"/>
      <c r="C14" s="171"/>
      <c r="D14" s="171"/>
      <c r="E14" s="171"/>
      <c r="F14" s="171"/>
      <c r="G14" s="171"/>
      <c r="H14" s="171"/>
      <c r="I14" s="171"/>
      <c r="J14" s="171"/>
    </row>
    <row r="15" spans="1:10" ht="24" x14ac:dyDescent="0.3">
      <c r="A15" s="1"/>
      <c r="B15" s="172" t="s">
        <v>8</v>
      </c>
      <c r="C15" s="173"/>
      <c r="D15" s="173"/>
      <c r="E15" s="173"/>
      <c r="F15" s="173"/>
      <c r="G15" s="173"/>
      <c r="H15" s="173"/>
      <c r="I15" s="173"/>
      <c r="J15" s="173"/>
    </row>
    <row r="16" spans="1:10" ht="15.75" customHeight="1" x14ac:dyDescent="0.2">
      <c r="A16" s="3"/>
      <c r="B16" s="170" t="s">
        <v>9</v>
      </c>
      <c r="C16" s="171"/>
      <c r="D16" s="171"/>
      <c r="E16" s="171"/>
      <c r="F16" s="171"/>
      <c r="G16" s="171"/>
      <c r="H16" s="171"/>
      <c r="I16" s="171"/>
      <c r="J16" s="171"/>
    </row>
    <row r="17" spans="1:10" ht="15.75" customHeight="1" x14ac:dyDescent="0.2">
      <c r="A17" s="3"/>
      <c r="B17" s="171"/>
      <c r="C17" s="171"/>
      <c r="D17" s="171"/>
      <c r="E17" s="171"/>
      <c r="F17" s="171"/>
      <c r="G17" s="171"/>
      <c r="H17" s="171"/>
      <c r="I17" s="171"/>
      <c r="J17" s="171"/>
    </row>
    <row r="18" spans="1:10" ht="15.75" customHeight="1" x14ac:dyDescent="0.2">
      <c r="A18" s="3"/>
      <c r="B18" s="171"/>
      <c r="C18" s="171"/>
      <c r="D18" s="171"/>
      <c r="E18" s="171"/>
      <c r="F18" s="171"/>
      <c r="G18" s="171"/>
      <c r="H18" s="171"/>
      <c r="I18" s="171"/>
      <c r="J18" s="171"/>
    </row>
    <row r="19" spans="1:10" ht="24" x14ac:dyDescent="0.3">
      <c r="A19" s="1"/>
      <c r="B19" s="172" t="s">
        <v>10</v>
      </c>
      <c r="C19" s="173"/>
      <c r="D19" s="173"/>
      <c r="E19" s="173"/>
      <c r="F19" s="173"/>
      <c r="G19" s="173"/>
      <c r="H19" s="173"/>
      <c r="I19" s="173"/>
      <c r="J19" s="173"/>
    </row>
    <row r="20" spans="1:10" ht="19" x14ac:dyDescent="0.2">
      <c r="A20" s="3"/>
      <c r="B20" s="170" t="s">
        <v>11</v>
      </c>
      <c r="C20" s="171"/>
      <c r="D20" s="171"/>
      <c r="E20" s="171"/>
      <c r="F20" s="171"/>
      <c r="G20" s="171"/>
      <c r="H20" s="171"/>
      <c r="I20" s="171"/>
      <c r="J20" s="171"/>
    </row>
    <row r="21" spans="1:10" ht="19" x14ac:dyDescent="0.2">
      <c r="A21" s="3"/>
      <c r="B21" s="171"/>
      <c r="C21" s="171"/>
      <c r="D21" s="171"/>
      <c r="E21" s="171"/>
      <c r="F21" s="171"/>
      <c r="G21" s="171"/>
      <c r="H21" s="171"/>
      <c r="I21" s="171"/>
      <c r="J21" s="171"/>
    </row>
    <row r="22" spans="1:10" ht="19" x14ac:dyDescent="0.2">
      <c r="A22" s="3"/>
      <c r="B22" s="171"/>
      <c r="C22" s="171"/>
      <c r="D22" s="171"/>
      <c r="E22" s="171"/>
      <c r="F22" s="171"/>
      <c r="G22" s="171"/>
      <c r="H22" s="171"/>
      <c r="I22" s="171"/>
      <c r="J22" s="171"/>
    </row>
    <row r="23" spans="1:10" ht="15.75" customHeight="1" x14ac:dyDescent="0.2"/>
    <row r="24" spans="1:10" ht="15.75" customHeight="1" x14ac:dyDescent="0.2"/>
    <row r="25" spans="1:10" ht="15.75" customHeight="1" x14ac:dyDescent="0.2"/>
    <row r="26" spans="1:10" ht="15.75" customHeight="1" x14ac:dyDescent="0.2"/>
    <row r="27" spans="1:10" ht="15.75" customHeight="1" x14ac:dyDescent="0.2"/>
    <row r="28" spans="1:10" ht="15.75" customHeight="1" x14ac:dyDescent="0.2"/>
    <row r="29" spans="1:10" ht="15.75" customHeight="1" x14ac:dyDescent="0.2"/>
    <row r="30" spans="1:10" ht="15.75" customHeight="1" x14ac:dyDescent="0.2"/>
    <row r="31" spans="1:10" ht="15.75" customHeight="1" x14ac:dyDescent="0.2"/>
    <row r="32" spans="1:10"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2">
    <mergeCell ref="B13:J14"/>
    <mergeCell ref="B15:J15"/>
    <mergeCell ref="B16:J18"/>
    <mergeCell ref="B19:J19"/>
    <mergeCell ref="B20:J22"/>
    <mergeCell ref="B9:J11"/>
    <mergeCell ref="B12:J12"/>
    <mergeCell ref="B2:J2"/>
    <mergeCell ref="B3:J4"/>
    <mergeCell ref="B5:J5"/>
    <mergeCell ref="B6:J7"/>
    <mergeCell ref="B8:J8"/>
  </mergeCells>
  <hyperlinks>
    <hyperlink ref="B2" location="'Budget Workbook'!A1" display="Budget Workbook" xr:uid="{00000000-0004-0000-0100-000000000000}"/>
    <hyperlink ref="B5" location="'Expense Tracker'!A1" display="Expense Tracker " xr:uid="{00000000-0004-0000-0100-000001000000}"/>
    <hyperlink ref="B8" location="'Revolving Savings Planner'!A1" display="Revolving Savings Planner " xr:uid="{00000000-0004-0000-0100-000002000000}"/>
    <hyperlink ref="B12" location="'Financial Goals'!A1" display="Financial Goals" xr:uid="{00000000-0004-0000-0100-000003000000}"/>
    <hyperlink ref="B15" location="Resources!A1" display="Resources" xr:uid="{00000000-0004-0000-0100-000004000000}"/>
    <hyperlink ref="B19" location="Reflection!A1" display="Reflection" xr:uid="{00000000-0004-0000-0100-000005000000}"/>
  </hyperlinks>
  <pageMargins left="0.7" right="0.7" top="0.75" bottom="0.75" header="0" footer="0"/>
  <pageSetup orientation="portrait"/>
  <headerFooter>
    <oddHeader>&amp;CIncluded in this Workbook</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97"/>
  <sheetViews>
    <sheetView showGridLines="0" workbookViewId="0">
      <selection activeCell="C3" sqref="C3:J3"/>
    </sheetView>
  </sheetViews>
  <sheetFormatPr baseColWidth="10" defaultColWidth="11.1640625" defaultRowHeight="15" customHeight="1" x14ac:dyDescent="0.2"/>
  <cols>
    <col min="1" max="1" width="5.5" customWidth="1"/>
    <col min="2" max="2" width="13.83203125" customWidth="1"/>
    <col min="3" max="27" width="8.5" customWidth="1"/>
  </cols>
  <sheetData>
    <row r="1" spans="1:10" ht="15.75" customHeight="1" x14ac:dyDescent="0.2">
      <c r="C1" s="4"/>
    </row>
    <row r="2" spans="1:10" ht="24" x14ac:dyDescent="0.3">
      <c r="A2" s="1"/>
      <c r="B2" s="195" t="s">
        <v>12</v>
      </c>
      <c r="C2" s="173"/>
      <c r="D2" s="173"/>
      <c r="E2" s="173"/>
      <c r="F2" s="173"/>
      <c r="G2" s="173"/>
      <c r="H2" s="173"/>
      <c r="I2" s="173"/>
      <c r="J2" s="173"/>
    </row>
    <row r="3" spans="1:10" ht="19" x14ac:dyDescent="0.25">
      <c r="A3" s="5"/>
      <c r="B3" s="185" t="s">
        <v>13</v>
      </c>
      <c r="C3" s="198" t="s">
        <v>14</v>
      </c>
      <c r="D3" s="189"/>
      <c r="E3" s="189"/>
      <c r="F3" s="189"/>
      <c r="G3" s="189"/>
      <c r="H3" s="189"/>
      <c r="I3" s="189"/>
      <c r="J3" s="190"/>
    </row>
    <row r="4" spans="1:10" ht="16" x14ac:dyDescent="0.2">
      <c r="A4" s="5"/>
      <c r="B4" s="196"/>
      <c r="C4" s="199" t="s">
        <v>15</v>
      </c>
      <c r="D4" s="179"/>
      <c r="E4" s="179"/>
      <c r="F4" s="179"/>
      <c r="G4" s="179"/>
      <c r="H4" s="179"/>
      <c r="I4" s="179"/>
      <c r="J4" s="180"/>
    </row>
    <row r="5" spans="1:10" ht="22.5" customHeight="1" x14ac:dyDescent="0.2">
      <c r="A5" s="5"/>
      <c r="B5" s="197"/>
      <c r="C5" s="183"/>
      <c r="D5" s="183"/>
      <c r="E5" s="183"/>
      <c r="F5" s="183"/>
      <c r="G5" s="183"/>
      <c r="H5" s="183"/>
      <c r="I5" s="183"/>
      <c r="J5" s="184"/>
    </row>
    <row r="6" spans="1:10" ht="15.75" customHeight="1" x14ac:dyDescent="0.25">
      <c r="A6" s="5"/>
      <c r="B6" s="185" t="s">
        <v>16</v>
      </c>
      <c r="C6" s="200" t="s">
        <v>17</v>
      </c>
      <c r="D6" s="189"/>
      <c r="E6" s="189"/>
      <c r="F6" s="189"/>
      <c r="G6" s="189"/>
      <c r="H6" s="189"/>
      <c r="I6" s="189"/>
      <c r="J6" s="190"/>
    </row>
    <row r="7" spans="1:10" ht="15.75" customHeight="1" x14ac:dyDescent="0.25">
      <c r="A7" s="5"/>
      <c r="B7" s="186"/>
      <c r="C7" s="201" t="s">
        <v>18</v>
      </c>
      <c r="D7" s="179"/>
      <c r="E7" s="179"/>
      <c r="F7" s="179"/>
      <c r="G7" s="179"/>
      <c r="H7" s="179"/>
      <c r="I7" s="179"/>
      <c r="J7" s="180"/>
    </row>
    <row r="8" spans="1:10" ht="15.75" customHeight="1" x14ac:dyDescent="0.25">
      <c r="A8" s="5"/>
      <c r="B8" s="186"/>
      <c r="C8" s="178" t="s">
        <v>19</v>
      </c>
      <c r="D8" s="179"/>
      <c r="E8" s="179"/>
      <c r="F8" s="179"/>
      <c r="G8" s="179"/>
      <c r="H8" s="179"/>
      <c r="I8" s="179"/>
      <c r="J8" s="180"/>
    </row>
    <row r="9" spans="1:10" ht="19.5" customHeight="1" x14ac:dyDescent="0.2">
      <c r="A9" s="5"/>
      <c r="B9" s="186"/>
      <c r="C9" s="181" t="s">
        <v>20</v>
      </c>
      <c r="D9" s="179"/>
      <c r="E9" s="179"/>
      <c r="F9" s="179"/>
      <c r="G9" s="179"/>
      <c r="H9" s="179"/>
      <c r="I9" s="179"/>
      <c r="J9" s="180"/>
    </row>
    <row r="10" spans="1:10" ht="16" x14ac:dyDescent="0.2">
      <c r="A10" s="5"/>
      <c r="B10" s="186"/>
      <c r="C10" s="179"/>
      <c r="D10" s="179"/>
      <c r="E10" s="179"/>
      <c r="F10" s="179"/>
      <c r="G10" s="179"/>
      <c r="H10" s="179"/>
      <c r="I10" s="179"/>
      <c r="J10" s="180"/>
    </row>
    <row r="11" spans="1:10" ht="19" x14ac:dyDescent="0.25">
      <c r="A11" s="5"/>
      <c r="B11" s="186"/>
      <c r="C11" s="178" t="s">
        <v>21</v>
      </c>
      <c r="D11" s="179"/>
      <c r="E11" s="179"/>
      <c r="F11" s="179"/>
      <c r="G11" s="179"/>
      <c r="H11" s="179"/>
      <c r="I11" s="179"/>
      <c r="J11" s="180"/>
    </row>
    <row r="12" spans="1:10" ht="29.25" customHeight="1" x14ac:dyDescent="0.2">
      <c r="A12" s="5"/>
      <c r="B12" s="186"/>
      <c r="C12" s="182" t="s">
        <v>22</v>
      </c>
      <c r="D12" s="179"/>
      <c r="E12" s="179"/>
      <c r="F12" s="179"/>
      <c r="G12" s="179"/>
      <c r="H12" s="179"/>
      <c r="I12" s="179"/>
      <c r="J12" s="180"/>
    </row>
    <row r="13" spans="1:10" ht="27" customHeight="1" x14ac:dyDescent="0.2">
      <c r="A13" s="5"/>
      <c r="B13" s="187"/>
      <c r="C13" s="183"/>
      <c r="D13" s="183"/>
      <c r="E13" s="183"/>
      <c r="F13" s="183"/>
      <c r="G13" s="183"/>
      <c r="H13" s="183"/>
      <c r="I13" s="183"/>
      <c r="J13" s="184"/>
    </row>
    <row r="14" spans="1:10" ht="15.75" customHeight="1" x14ac:dyDescent="0.25">
      <c r="A14" s="5"/>
      <c r="B14" s="185" t="s">
        <v>23</v>
      </c>
      <c r="C14" s="192" t="s">
        <v>24</v>
      </c>
      <c r="D14" s="189"/>
      <c r="E14" s="189"/>
      <c r="F14" s="189"/>
      <c r="G14" s="189"/>
      <c r="H14" s="189"/>
      <c r="I14" s="189"/>
      <c r="J14" s="190"/>
    </row>
    <row r="15" spans="1:10" ht="15.75" customHeight="1" x14ac:dyDescent="0.25">
      <c r="A15" s="5"/>
      <c r="B15" s="186"/>
      <c r="C15" s="182" t="s">
        <v>25</v>
      </c>
      <c r="D15" s="179"/>
      <c r="E15" s="179"/>
      <c r="F15" s="179"/>
      <c r="G15" s="179"/>
      <c r="H15" s="179"/>
      <c r="I15" s="179"/>
      <c r="J15" s="180"/>
    </row>
    <row r="16" spans="1:10" ht="15.75" customHeight="1" x14ac:dyDescent="0.25">
      <c r="A16" s="5"/>
      <c r="B16" s="186"/>
      <c r="C16" s="193"/>
      <c r="D16" s="179"/>
      <c r="E16" s="179"/>
      <c r="F16" s="179"/>
      <c r="G16" s="179"/>
      <c r="H16" s="179"/>
      <c r="I16" s="179"/>
      <c r="J16" s="180"/>
    </row>
    <row r="17" spans="1:10" ht="15.75" customHeight="1" x14ac:dyDescent="0.2">
      <c r="A17" s="5"/>
      <c r="B17" s="186"/>
      <c r="C17" s="194"/>
      <c r="D17" s="179"/>
      <c r="E17" s="179"/>
      <c r="F17" s="179"/>
      <c r="G17" s="179"/>
      <c r="H17" s="179"/>
      <c r="I17" s="179"/>
      <c r="J17" s="180"/>
    </row>
    <row r="18" spans="1:10" ht="15.75" customHeight="1" x14ac:dyDescent="0.2">
      <c r="A18" s="5"/>
      <c r="B18" s="187"/>
      <c r="C18" s="183"/>
      <c r="D18" s="183"/>
      <c r="E18" s="183"/>
      <c r="F18" s="183"/>
      <c r="G18" s="183"/>
      <c r="H18" s="183"/>
      <c r="I18" s="183"/>
      <c r="J18" s="184"/>
    </row>
    <row r="19" spans="1:10" ht="15.75" customHeight="1" x14ac:dyDescent="0.25">
      <c r="A19" s="5"/>
      <c r="B19" s="185" t="s">
        <v>26</v>
      </c>
      <c r="C19" s="188" t="s">
        <v>27</v>
      </c>
      <c r="D19" s="189"/>
      <c r="E19" s="189"/>
      <c r="F19" s="189"/>
      <c r="G19" s="189"/>
      <c r="H19" s="189"/>
      <c r="I19" s="189"/>
      <c r="J19" s="190"/>
    </row>
    <row r="20" spans="1:10" ht="15.75" customHeight="1" x14ac:dyDescent="0.25">
      <c r="A20" s="5"/>
      <c r="B20" s="186"/>
      <c r="C20" s="178" t="s">
        <v>28</v>
      </c>
      <c r="D20" s="179"/>
      <c r="E20" s="179"/>
      <c r="F20" s="179"/>
      <c r="G20" s="179"/>
      <c r="H20" s="179"/>
      <c r="I20" s="179"/>
      <c r="J20" s="180"/>
    </row>
    <row r="21" spans="1:10" ht="15.75" customHeight="1" x14ac:dyDescent="0.25">
      <c r="A21" s="5"/>
      <c r="B21" s="186"/>
      <c r="C21" s="178" t="s">
        <v>29</v>
      </c>
      <c r="D21" s="179"/>
      <c r="E21" s="179"/>
      <c r="F21" s="179"/>
      <c r="G21" s="179"/>
      <c r="H21" s="179"/>
      <c r="I21" s="179"/>
      <c r="J21" s="180"/>
    </row>
    <row r="22" spans="1:10" ht="15.75" customHeight="1" x14ac:dyDescent="0.25">
      <c r="A22" s="5"/>
      <c r="B22" s="186"/>
      <c r="C22" s="178" t="s">
        <v>30</v>
      </c>
      <c r="D22" s="179"/>
      <c r="E22" s="179"/>
      <c r="F22" s="179"/>
      <c r="G22" s="179"/>
      <c r="H22" s="179"/>
      <c r="I22" s="179"/>
      <c r="J22" s="180"/>
    </row>
    <row r="23" spans="1:10" ht="15.75" customHeight="1" x14ac:dyDescent="0.25">
      <c r="A23" s="5"/>
      <c r="B23" s="187"/>
      <c r="C23" s="191" t="s">
        <v>31</v>
      </c>
      <c r="D23" s="183"/>
      <c r="E23" s="183"/>
      <c r="F23" s="183"/>
      <c r="G23" s="183"/>
      <c r="H23" s="183"/>
      <c r="I23" s="183"/>
      <c r="J23" s="184"/>
    </row>
    <row r="24" spans="1:10" ht="15.75" customHeight="1" x14ac:dyDescent="0.2"/>
    <row r="25" spans="1:10" ht="18.75" customHeight="1" x14ac:dyDescent="0.2">
      <c r="A25" s="7"/>
      <c r="B25" s="177" t="s">
        <v>32</v>
      </c>
      <c r="C25" s="173"/>
      <c r="D25" s="173"/>
      <c r="E25" s="173"/>
      <c r="F25" s="173"/>
      <c r="G25" s="173"/>
      <c r="H25" s="173"/>
      <c r="I25" s="173"/>
      <c r="J25" s="173"/>
    </row>
    <row r="26" spans="1:10" ht="15.75" customHeight="1" x14ac:dyDescent="0.2">
      <c r="A26" s="7"/>
      <c r="B26" s="173"/>
      <c r="C26" s="173"/>
      <c r="D26" s="173"/>
      <c r="E26" s="173"/>
      <c r="F26" s="173"/>
      <c r="G26" s="173"/>
      <c r="H26" s="173"/>
      <c r="I26" s="173"/>
      <c r="J26" s="173"/>
    </row>
    <row r="27" spans="1:10" ht="15.75" customHeight="1" x14ac:dyDescent="0.2">
      <c r="B27" s="91" t="s">
        <v>33</v>
      </c>
      <c r="F27" s="91"/>
    </row>
    <row r="28" spans="1:10" ht="17" x14ac:dyDescent="0.2">
      <c r="B28" s="88" t="s">
        <v>34</v>
      </c>
      <c r="C28" s="175" t="s">
        <v>35</v>
      </c>
      <c r="D28" s="175"/>
      <c r="E28" s="175" t="s">
        <v>36</v>
      </c>
      <c r="F28" s="175"/>
      <c r="G28" s="175" t="s">
        <v>37</v>
      </c>
      <c r="H28" s="175"/>
      <c r="I28" s="175" t="s">
        <v>38</v>
      </c>
      <c r="J28" s="175"/>
    </row>
    <row r="29" spans="1:10" ht="15.75" customHeight="1" x14ac:dyDescent="0.2">
      <c r="B29" s="89" t="s">
        <v>39</v>
      </c>
      <c r="C29" s="176" t="s">
        <v>40</v>
      </c>
      <c r="D29" s="176"/>
      <c r="E29" s="176" t="s">
        <v>41</v>
      </c>
      <c r="F29" s="176"/>
      <c r="G29" s="176" t="s">
        <v>42</v>
      </c>
      <c r="H29" s="176"/>
      <c r="I29" s="176" t="s">
        <v>43</v>
      </c>
      <c r="J29" s="176"/>
    </row>
    <row r="30" spans="1:10" ht="15.75" customHeight="1" x14ac:dyDescent="0.2">
      <c r="B30" s="89" t="s">
        <v>44</v>
      </c>
      <c r="C30" s="176" t="s">
        <v>45</v>
      </c>
      <c r="D30" s="176"/>
      <c r="E30" s="176" t="s">
        <v>46</v>
      </c>
      <c r="F30" s="176"/>
      <c r="G30" s="176" t="s">
        <v>47</v>
      </c>
      <c r="H30" s="176"/>
      <c r="I30" s="176" t="s">
        <v>48</v>
      </c>
      <c r="J30" s="176"/>
    </row>
    <row r="31" spans="1:10" ht="15.75" customHeight="1" x14ac:dyDescent="0.2"/>
    <row r="32" spans="1:10"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mergeCells count="35">
    <mergeCell ref="B2:J2"/>
    <mergeCell ref="B3:B5"/>
    <mergeCell ref="C3:J3"/>
    <mergeCell ref="C4:J5"/>
    <mergeCell ref="B6:B13"/>
    <mergeCell ref="C6:J6"/>
    <mergeCell ref="C7:J7"/>
    <mergeCell ref="B25:J26"/>
    <mergeCell ref="C8:J8"/>
    <mergeCell ref="C9:J10"/>
    <mergeCell ref="C11:J11"/>
    <mergeCell ref="C12:J13"/>
    <mergeCell ref="B19:B23"/>
    <mergeCell ref="C19:J19"/>
    <mergeCell ref="C20:J20"/>
    <mergeCell ref="C21:J21"/>
    <mergeCell ref="C22:J22"/>
    <mergeCell ref="C23:J23"/>
    <mergeCell ref="B14:B18"/>
    <mergeCell ref="C14:J14"/>
    <mergeCell ref="C15:J15"/>
    <mergeCell ref="C16:J16"/>
    <mergeCell ref="C17:J18"/>
    <mergeCell ref="C28:D28"/>
    <mergeCell ref="I30:J30"/>
    <mergeCell ref="I29:J29"/>
    <mergeCell ref="I28:J28"/>
    <mergeCell ref="G30:H30"/>
    <mergeCell ref="G29:H29"/>
    <mergeCell ref="G28:H28"/>
    <mergeCell ref="E30:F30"/>
    <mergeCell ref="E29:F29"/>
    <mergeCell ref="E28:F28"/>
    <mergeCell ref="C30:D30"/>
    <mergeCell ref="C29:D29"/>
  </mergeCells>
  <hyperlinks>
    <hyperlink ref="C3" r:id="rId1" xr:uid="{00000000-0004-0000-0200-000000000000}"/>
    <hyperlink ref="C6" r:id="rId2" xr:uid="{00000000-0004-0000-0200-000001000000}"/>
    <hyperlink ref="C8" r:id="rId3" xr:uid="{00000000-0004-0000-0200-000002000000}"/>
    <hyperlink ref="C11" r:id="rId4" xr:uid="{00000000-0004-0000-0200-000003000000}"/>
    <hyperlink ref="C14" r:id="rId5" xr:uid="{00000000-0004-0000-0200-000004000000}"/>
    <hyperlink ref="C20" r:id="rId6" xr:uid="{00000000-0004-0000-0200-000005000000}"/>
    <hyperlink ref="C21" r:id="rId7" xr:uid="{00000000-0004-0000-0200-000006000000}"/>
    <hyperlink ref="C22" r:id="rId8" xr:uid="{00000000-0004-0000-0200-000007000000}"/>
    <hyperlink ref="C23" r:id="rId9" xr:uid="{00000000-0004-0000-0200-000008000000}"/>
    <hyperlink ref="B25" r:id="rId10" display="Grocery Cost Estimates for 19-50 yr olds, by sex (February 2024, published March 2024)" xr:uid="{00000000-0004-0000-0200-000009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048"/>
  <sheetViews>
    <sheetView showGridLines="0" tabSelected="1" view="pageLayout" topLeftCell="A47" zoomScaleNormal="100" workbookViewId="0">
      <selection activeCell="B49" sqref="B49:E49"/>
    </sheetView>
  </sheetViews>
  <sheetFormatPr baseColWidth="10" defaultColWidth="11.1640625" defaultRowHeight="15" customHeight="1" x14ac:dyDescent="0.2"/>
  <cols>
    <col min="1" max="1" width="5.83203125" customWidth="1"/>
    <col min="2" max="8" width="15.6640625" customWidth="1"/>
    <col min="9" max="22" width="1.6640625" customWidth="1"/>
  </cols>
  <sheetData>
    <row r="1" spans="1:8" ht="31" x14ac:dyDescent="0.35">
      <c r="A1" s="9"/>
      <c r="B1" s="236" t="s">
        <v>0</v>
      </c>
      <c r="C1" s="237"/>
      <c r="D1" s="237"/>
      <c r="E1" s="237"/>
      <c r="F1" s="237"/>
      <c r="G1" s="237"/>
      <c r="H1" s="237"/>
    </row>
    <row r="2" spans="1:8" ht="26" x14ac:dyDescent="0.2">
      <c r="A2" s="10"/>
      <c r="B2" s="238" t="s">
        <v>60</v>
      </c>
      <c r="C2" s="238"/>
      <c r="D2" s="238"/>
      <c r="E2" s="238"/>
      <c r="F2" s="238"/>
      <c r="G2" s="238"/>
      <c r="H2" s="238"/>
    </row>
    <row r="3" spans="1:8" ht="18.75" customHeight="1" x14ac:dyDescent="0.2">
      <c r="A3" s="3"/>
      <c r="B3" s="207" t="s">
        <v>61</v>
      </c>
      <c r="C3" s="207"/>
      <c r="D3" s="207"/>
      <c r="E3" s="207"/>
      <c r="F3" s="207"/>
      <c r="G3" s="207"/>
      <c r="H3" s="207"/>
    </row>
    <row r="4" spans="1:8" ht="19" x14ac:dyDescent="0.2">
      <c r="A4" s="3"/>
      <c r="B4" s="207"/>
      <c r="C4" s="207"/>
      <c r="D4" s="207"/>
      <c r="E4" s="207"/>
      <c r="F4" s="207"/>
      <c r="G4" s="207"/>
      <c r="H4" s="207"/>
    </row>
    <row r="5" spans="1:8" ht="19" x14ac:dyDescent="0.2">
      <c r="A5" s="3"/>
      <c r="B5" s="207"/>
      <c r="C5" s="207"/>
      <c r="D5" s="207"/>
      <c r="E5" s="207"/>
      <c r="F5" s="207"/>
      <c r="G5" s="207"/>
      <c r="H5" s="207"/>
    </row>
    <row r="6" spans="1:8" ht="19" x14ac:dyDescent="0.2">
      <c r="A6" s="3"/>
      <c r="B6" s="207"/>
      <c r="C6" s="207"/>
      <c r="D6" s="207"/>
      <c r="E6" s="207"/>
      <c r="F6" s="207"/>
      <c r="G6" s="207"/>
      <c r="H6" s="207"/>
    </row>
    <row r="7" spans="1:8" ht="18.75" customHeight="1" x14ac:dyDescent="0.2">
      <c r="A7" s="3"/>
      <c r="B7" s="239" t="s">
        <v>62</v>
      </c>
      <c r="C7" s="239"/>
      <c r="D7" s="239"/>
      <c r="E7" s="239"/>
      <c r="F7" s="239"/>
      <c r="G7" s="239"/>
      <c r="H7" s="239"/>
    </row>
    <row r="8" spans="1:8" ht="18.75" customHeight="1" x14ac:dyDescent="0.2">
      <c r="A8" s="3"/>
      <c r="B8" s="239"/>
      <c r="C8" s="239"/>
      <c r="D8" s="239"/>
      <c r="E8" s="239"/>
      <c r="F8" s="239"/>
      <c r="G8" s="239"/>
      <c r="H8" s="239"/>
    </row>
    <row r="9" spans="1:8" ht="18.75" customHeight="1" x14ac:dyDescent="0.2">
      <c r="A9" s="3"/>
      <c r="B9" s="239"/>
      <c r="C9" s="239"/>
      <c r="D9" s="239"/>
      <c r="E9" s="239"/>
      <c r="F9" s="239"/>
      <c r="G9" s="239"/>
      <c r="H9" s="239"/>
    </row>
    <row r="10" spans="1:8" ht="19" x14ac:dyDescent="0.2">
      <c r="A10" s="3"/>
      <c r="B10" s="239"/>
      <c r="C10" s="239"/>
      <c r="D10" s="239"/>
      <c r="E10" s="239"/>
      <c r="F10" s="239"/>
      <c r="G10" s="239"/>
      <c r="H10" s="239"/>
    </row>
    <row r="11" spans="1:8" ht="24" x14ac:dyDescent="0.2">
      <c r="A11" s="3"/>
      <c r="B11" s="206" t="s">
        <v>63</v>
      </c>
      <c r="C11" s="206"/>
      <c r="D11" s="206"/>
      <c r="E11" s="206"/>
      <c r="F11" s="206"/>
      <c r="G11" s="206"/>
      <c r="H11" s="206"/>
    </row>
    <row r="12" spans="1:8" ht="19" x14ac:dyDescent="0.2">
      <c r="A12" s="3"/>
      <c r="B12" s="207" t="s">
        <v>64</v>
      </c>
      <c r="C12" s="207"/>
      <c r="D12" s="207"/>
      <c r="E12" s="207"/>
      <c r="F12" s="207"/>
      <c r="G12" s="207"/>
      <c r="H12" s="207"/>
    </row>
    <row r="13" spans="1:8" ht="19" x14ac:dyDescent="0.2">
      <c r="A13" s="3"/>
      <c r="B13" s="207"/>
      <c r="C13" s="207"/>
      <c r="D13" s="207"/>
      <c r="E13" s="207"/>
      <c r="F13" s="207"/>
      <c r="G13" s="207"/>
      <c r="H13" s="207"/>
    </row>
    <row r="14" spans="1:8" ht="19" x14ac:dyDescent="0.2">
      <c r="A14" s="3"/>
      <c r="B14" s="207"/>
      <c r="C14" s="207"/>
      <c r="D14" s="207"/>
      <c r="E14" s="207"/>
      <c r="F14" s="207"/>
      <c r="G14" s="207"/>
      <c r="H14" s="207"/>
    </row>
    <row r="15" spans="1:8" ht="19" x14ac:dyDescent="0.2">
      <c r="A15" s="3"/>
      <c r="B15" s="207"/>
      <c r="C15" s="207"/>
      <c r="D15" s="207"/>
      <c r="E15" s="207"/>
      <c r="F15" s="207"/>
      <c r="G15" s="207"/>
      <c r="H15" s="207"/>
    </row>
    <row r="16" spans="1:8" ht="19" x14ac:dyDescent="0.2">
      <c r="A16" s="3"/>
      <c r="B16" s="207"/>
      <c r="C16" s="207"/>
      <c r="D16" s="207"/>
      <c r="E16" s="207"/>
      <c r="F16" s="207"/>
      <c r="G16" s="207"/>
      <c r="H16" s="207"/>
    </row>
    <row r="17" spans="1:8" ht="15.75" customHeight="1" x14ac:dyDescent="0.2">
      <c r="A17" s="11"/>
      <c r="B17" s="113"/>
      <c r="C17" s="113"/>
      <c r="D17" s="113"/>
      <c r="E17" s="113"/>
      <c r="F17" s="113"/>
      <c r="G17" s="113"/>
      <c r="H17" s="113"/>
    </row>
    <row r="18" spans="1:8" ht="15.75" customHeight="1" x14ac:dyDescent="0.2">
      <c r="A18" s="11"/>
      <c r="B18" s="113"/>
      <c r="C18" s="113"/>
      <c r="D18" s="114"/>
      <c r="E18" s="115" t="s">
        <v>6</v>
      </c>
      <c r="F18" s="115" t="s">
        <v>65</v>
      </c>
      <c r="G18" s="113"/>
      <c r="H18" s="113"/>
    </row>
    <row r="19" spans="1:8" ht="21" customHeight="1" thickBot="1" x14ac:dyDescent="0.25">
      <c r="A19" s="12"/>
      <c r="B19" s="217" t="s">
        <v>66</v>
      </c>
      <c r="C19" s="217"/>
      <c r="D19" s="217"/>
      <c r="E19" s="161">
        <v>0.2</v>
      </c>
      <c r="F19" s="116">
        <f>1-E19</f>
        <v>0.8</v>
      </c>
      <c r="G19" s="117"/>
      <c r="H19" s="117"/>
    </row>
    <row r="20" spans="1:8" ht="21" x14ac:dyDescent="0.25">
      <c r="A20" s="13"/>
      <c r="B20" s="210" t="s">
        <v>67</v>
      </c>
      <c r="C20" s="210"/>
      <c r="D20" s="210"/>
      <c r="E20" s="118">
        <f>G52*E19</f>
        <v>0</v>
      </c>
      <c r="F20" s="119">
        <f>G52*F19</f>
        <v>0</v>
      </c>
      <c r="G20" s="211" t="s">
        <v>68</v>
      </c>
      <c r="H20" s="212"/>
    </row>
    <row r="21" spans="1:8" ht="21" x14ac:dyDescent="0.25">
      <c r="A21" s="13"/>
      <c r="B21" s="210" t="s">
        <v>69</v>
      </c>
      <c r="C21" s="210"/>
      <c r="D21" s="210"/>
      <c r="E21" s="120">
        <f>G66</f>
        <v>0</v>
      </c>
      <c r="F21" s="121">
        <f>F112</f>
        <v>0</v>
      </c>
      <c r="G21" s="213"/>
      <c r="H21" s="214"/>
    </row>
    <row r="22" spans="1:8" ht="22" thickBot="1" x14ac:dyDescent="0.3">
      <c r="A22" s="13"/>
      <c r="B22" s="210" t="s">
        <v>70</v>
      </c>
      <c r="C22" s="210"/>
      <c r="D22" s="210"/>
      <c r="E22" s="122">
        <f>H66</f>
        <v>0</v>
      </c>
      <c r="F22" s="123">
        <f>G112</f>
        <v>0</v>
      </c>
      <c r="G22" s="215"/>
      <c r="H22" s="216"/>
    </row>
    <row r="23" spans="1:8" ht="21" x14ac:dyDescent="0.25">
      <c r="A23" s="13"/>
      <c r="E23" s="21"/>
      <c r="F23" s="95"/>
      <c r="G23" s="95"/>
    </row>
    <row r="24" spans="1:8" ht="24" x14ac:dyDescent="0.25">
      <c r="A24" s="13"/>
      <c r="B24" s="202" t="s">
        <v>71</v>
      </c>
      <c r="C24" s="202"/>
      <c r="D24" s="202"/>
      <c r="E24" s="202"/>
      <c r="F24" s="202"/>
      <c r="G24" s="202"/>
      <c r="H24" s="202"/>
    </row>
    <row r="25" spans="1:8" ht="21" x14ac:dyDescent="0.25">
      <c r="A25" s="13"/>
      <c r="B25" s="204" t="s">
        <v>72</v>
      </c>
      <c r="C25" s="204"/>
      <c r="D25" s="204"/>
      <c r="E25" s="204"/>
      <c r="F25" s="204"/>
      <c r="G25" s="204"/>
      <c r="H25" s="204"/>
    </row>
    <row r="26" spans="1:8" ht="21" x14ac:dyDescent="0.25">
      <c r="A26" s="13"/>
      <c r="B26" s="204"/>
      <c r="C26" s="204"/>
      <c r="D26" s="204"/>
      <c r="E26" s="204"/>
      <c r="F26" s="204"/>
      <c r="G26" s="204"/>
      <c r="H26" s="204"/>
    </row>
    <row r="27" spans="1:8" ht="21" x14ac:dyDescent="0.25">
      <c r="A27" s="13"/>
      <c r="B27" s="204"/>
      <c r="C27" s="204"/>
      <c r="D27" s="204"/>
      <c r="E27" s="204"/>
      <c r="F27" s="204"/>
      <c r="G27" s="204"/>
      <c r="H27" s="204"/>
    </row>
    <row r="28" spans="1:8" ht="21" customHeight="1" x14ac:dyDescent="0.25">
      <c r="A28" s="13"/>
      <c r="B28" s="205" t="s">
        <v>73</v>
      </c>
      <c r="C28" s="205"/>
      <c r="D28" s="205"/>
      <c r="E28" s="165"/>
      <c r="F28" s="125"/>
      <c r="G28" s="126"/>
      <c r="H28" s="126"/>
    </row>
    <row r="29" spans="1:8" ht="36.75" customHeight="1" x14ac:dyDescent="0.25">
      <c r="A29" s="13"/>
      <c r="B29" s="124"/>
      <c r="C29" s="113"/>
      <c r="D29" s="127" t="s">
        <v>74</v>
      </c>
      <c r="E29" s="128" t="s">
        <v>75</v>
      </c>
      <c r="F29" s="129" t="s">
        <v>76</v>
      </c>
      <c r="G29" s="113"/>
      <c r="H29" s="113"/>
    </row>
    <row r="30" spans="1:8" ht="21" x14ac:dyDescent="0.25">
      <c r="A30" s="13"/>
      <c r="B30" s="220" t="s">
        <v>77</v>
      </c>
      <c r="C30" s="220"/>
      <c r="D30" s="160">
        <v>1000</v>
      </c>
      <c r="E30" s="162"/>
      <c r="F30" s="146" t="b">
        <v>0</v>
      </c>
      <c r="G30" s="113"/>
      <c r="H30" s="113"/>
    </row>
    <row r="31" spans="1:8" ht="21" x14ac:dyDescent="0.25">
      <c r="A31" s="13"/>
      <c r="B31" s="219" t="s">
        <v>78</v>
      </c>
      <c r="C31" s="219"/>
      <c r="D31" s="163"/>
      <c r="E31" s="162"/>
      <c r="F31" s="146" t="b">
        <v>0</v>
      </c>
      <c r="G31" s="113"/>
      <c r="H31" s="113"/>
    </row>
    <row r="32" spans="1:8" ht="21" x14ac:dyDescent="0.25">
      <c r="A32" s="13"/>
      <c r="B32" s="219" t="s">
        <v>79</v>
      </c>
      <c r="C32" s="219"/>
      <c r="D32" s="164"/>
      <c r="E32" s="162"/>
      <c r="F32" s="146" t="b">
        <v>0</v>
      </c>
      <c r="G32" s="113"/>
      <c r="H32" s="113"/>
    </row>
    <row r="33" spans="1:8" ht="21" x14ac:dyDescent="0.25">
      <c r="A33" s="13"/>
      <c r="B33" s="219" t="s">
        <v>80</v>
      </c>
      <c r="C33" s="219"/>
      <c r="D33" s="164"/>
      <c r="E33" s="162"/>
      <c r="F33" s="146" t="b">
        <v>0</v>
      </c>
      <c r="G33" s="113"/>
      <c r="H33" s="113"/>
    </row>
    <row r="34" spans="1:8" ht="21" x14ac:dyDescent="0.25">
      <c r="A34" s="13"/>
      <c r="D34" s="96"/>
      <c r="E34" s="96"/>
      <c r="F34" s="96"/>
      <c r="G34" s="97"/>
    </row>
    <row r="35" spans="1:8" ht="24" x14ac:dyDescent="0.25">
      <c r="A35" s="13"/>
      <c r="B35" s="203" t="s">
        <v>81</v>
      </c>
      <c r="C35" s="203"/>
      <c r="D35" s="203"/>
      <c r="E35" s="203"/>
      <c r="F35" s="203"/>
      <c r="G35" s="203"/>
      <c r="H35" s="203"/>
    </row>
    <row r="36" spans="1:8" ht="21" customHeight="1" x14ac:dyDescent="0.25">
      <c r="A36" s="13"/>
      <c r="B36" s="131" t="s">
        <v>82</v>
      </c>
      <c r="C36" s="261" t="s">
        <v>83</v>
      </c>
      <c r="D36" s="261"/>
      <c r="E36" s="261"/>
      <c r="F36" s="102"/>
      <c r="H36" s="90"/>
    </row>
    <row r="37" spans="1:8" ht="21" customHeight="1" x14ac:dyDescent="0.25">
      <c r="A37" s="13"/>
      <c r="B37" s="131"/>
      <c r="C37" s="208"/>
      <c r="D37" s="208"/>
      <c r="E37" s="132"/>
      <c r="F37" s="132"/>
      <c r="H37" s="90"/>
    </row>
    <row r="38" spans="1:8" ht="19" x14ac:dyDescent="0.25">
      <c r="A38" s="15"/>
      <c r="B38" s="131" t="s">
        <v>84</v>
      </c>
      <c r="C38" s="262" t="s">
        <v>85</v>
      </c>
      <c r="D38" s="262"/>
      <c r="E38" s="262"/>
      <c r="F38" s="262"/>
      <c r="G38" s="90"/>
      <c r="H38" s="90"/>
    </row>
    <row r="39" spans="1:8" ht="19" x14ac:dyDescent="0.25">
      <c r="A39" s="15"/>
      <c r="B39" s="133" t="s">
        <v>86</v>
      </c>
      <c r="C39" s="166"/>
      <c r="D39" s="134"/>
      <c r="E39" s="113"/>
      <c r="F39" s="130"/>
    </row>
    <row r="40" spans="1:8" ht="19.5" customHeight="1" x14ac:dyDescent="0.25">
      <c r="A40" s="15"/>
      <c r="B40" s="132" t="s">
        <v>87</v>
      </c>
      <c r="C40" s="166"/>
      <c r="D40" s="135"/>
      <c r="E40" s="113"/>
      <c r="F40" s="113"/>
      <c r="G40" s="90"/>
      <c r="H40" s="90"/>
    </row>
    <row r="41" spans="1:8" ht="19.5" customHeight="1" x14ac:dyDescent="0.25">
      <c r="A41" s="15"/>
      <c r="B41" s="103"/>
      <c r="C41" s="98"/>
      <c r="D41" s="98"/>
      <c r="E41" s="90"/>
      <c r="F41" s="90"/>
      <c r="G41" s="90"/>
      <c r="H41" s="90"/>
    </row>
    <row r="42" spans="1:8" ht="24" x14ac:dyDescent="0.2">
      <c r="A42" s="16"/>
      <c r="B42" s="263" t="s">
        <v>88</v>
      </c>
      <c r="C42" s="263"/>
      <c r="D42" s="263"/>
      <c r="E42" s="263"/>
      <c r="F42" s="263"/>
      <c r="G42" s="263"/>
      <c r="H42" s="263"/>
    </row>
    <row r="43" spans="1:8" ht="21" customHeight="1" x14ac:dyDescent="0.2">
      <c r="A43" s="16"/>
      <c r="B43" s="218" t="s">
        <v>89</v>
      </c>
      <c r="C43" s="218"/>
      <c r="D43" s="218"/>
      <c r="E43" s="218"/>
      <c r="F43" s="218"/>
      <c r="G43" s="218"/>
      <c r="H43" s="218"/>
    </row>
    <row r="44" spans="1:8" ht="21" x14ac:dyDescent="0.2">
      <c r="A44" s="17"/>
      <c r="B44" s="252" t="s">
        <v>90</v>
      </c>
      <c r="C44" s="252"/>
      <c r="D44" s="252"/>
      <c r="E44" s="252"/>
      <c r="F44" s="248" t="s">
        <v>91</v>
      </c>
      <c r="G44" s="248" t="s">
        <v>92</v>
      </c>
      <c r="H44" s="248" t="s">
        <v>93</v>
      </c>
    </row>
    <row r="45" spans="1:8" ht="19" x14ac:dyDescent="0.2">
      <c r="A45" s="18"/>
      <c r="B45" s="252"/>
      <c r="C45" s="252"/>
      <c r="D45" s="252"/>
      <c r="E45" s="252"/>
      <c r="F45" s="249"/>
      <c r="G45" s="249"/>
      <c r="H45" s="249"/>
    </row>
    <row r="46" spans="1:8" ht="19" x14ac:dyDescent="0.2">
      <c r="A46" s="104"/>
      <c r="B46" s="251"/>
      <c r="C46" s="251"/>
      <c r="D46" s="251"/>
      <c r="E46" s="251"/>
      <c r="F46" s="156"/>
      <c r="G46" s="167"/>
      <c r="H46" s="157"/>
    </row>
    <row r="47" spans="1:8" ht="19" x14ac:dyDescent="0.2">
      <c r="A47" s="104"/>
      <c r="B47" s="251"/>
      <c r="C47" s="251"/>
      <c r="D47" s="251"/>
      <c r="E47" s="251"/>
      <c r="F47" s="156"/>
      <c r="G47" s="157"/>
      <c r="H47" s="157"/>
    </row>
    <row r="48" spans="1:8" ht="19" x14ac:dyDescent="0.2">
      <c r="A48" s="104"/>
      <c r="B48" s="251"/>
      <c r="C48" s="251"/>
      <c r="D48" s="251"/>
      <c r="E48" s="251"/>
      <c r="F48" s="156"/>
      <c r="G48" s="157"/>
      <c r="H48" s="157"/>
    </row>
    <row r="49" spans="1:8" ht="19" x14ac:dyDescent="0.2">
      <c r="A49" s="104"/>
      <c r="B49" s="251"/>
      <c r="C49" s="251"/>
      <c r="D49" s="251"/>
      <c r="E49" s="251"/>
      <c r="F49" s="156"/>
      <c r="G49" s="157"/>
      <c r="H49" s="157"/>
    </row>
    <row r="50" spans="1:8" ht="19" x14ac:dyDescent="0.2">
      <c r="A50" s="104"/>
      <c r="B50" s="251"/>
      <c r="C50" s="251"/>
      <c r="D50" s="251"/>
      <c r="E50" s="251"/>
      <c r="F50" s="156"/>
      <c r="G50" s="157"/>
      <c r="H50" s="157"/>
    </row>
    <row r="51" spans="1:8" ht="19" x14ac:dyDescent="0.2">
      <c r="A51" s="99"/>
      <c r="B51" s="251"/>
      <c r="C51" s="251"/>
      <c r="D51" s="251"/>
      <c r="E51" s="251"/>
      <c r="F51" s="156"/>
      <c r="G51" s="157"/>
      <c r="H51" s="157"/>
    </row>
    <row r="52" spans="1:8" ht="18.75" customHeight="1" x14ac:dyDescent="0.25">
      <c r="A52" s="19"/>
      <c r="B52" s="117"/>
      <c r="C52" s="134"/>
      <c r="D52" s="134"/>
      <c r="E52" s="221" t="s">
        <v>94</v>
      </c>
      <c r="F52" s="221"/>
      <c r="G52" s="136">
        <f>SUM(G46:G51)</f>
        <v>0</v>
      </c>
      <c r="H52" s="136">
        <f>SUM(H46:H51)</f>
        <v>0</v>
      </c>
    </row>
    <row r="53" spans="1:8" ht="15.75" customHeight="1" x14ac:dyDescent="0.25">
      <c r="A53" s="19"/>
      <c r="B53" s="110"/>
      <c r="C53" s="93"/>
      <c r="D53" s="93"/>
      <c r="E53" s="111"/>
      <c r="F53" s="111"/>
      <c r="G53" s="111"/>
      <c r="H53" s="101"/>
    </row>
    <row r="54" spans="1:8" ht="23.25" customHeight="1" x14ac:dyDescent="0.25">
      <c r="A54" s="19"/>
      <c r="B54" s="254" t="s">
        <v>95</v>
      </c>
      <c r="C54" s="254"/>
      <c r="D54" s="254"/>
      <c r="E54" s="254"/>
      <c r="F54" s="254"/>
      <c r="G54" s="254"/>
      <c r="H54" s="254"/>
    </row>
    <row r="55" spans="1:8" ht="23.25" customHeight="1" x14ac:dyDescent="0.25">
      <c r="A55" s="19"/>
      <c r="B55" s="209" t="s">
        <v>96</v>
      </c>
      <c r="C55" s="209"/>
      <c r="D55" s="209"/>
      <c r="E55" s="209"/>
      <c r="F55" s="209"/>
      <c r="G55" s="209"/>
      <c r="H55" s="209"/>
    </row>
    <row r="56" spans="1:8" ht="18.75" customHeight="1" x14ac:dyDescent="0.25">
      <c r="A56" s="19"/>
      <c r="B56" s="209"/>
      <c r="C56" s="209"/>
      <c r="D56" s="209"/>
      <c r="E56" s="209"/>
      <c r="F56" s="209"/>
      <c r="G56" s="209"/>
      <c r="H56" s="209"/>
    </row>
    <row r="57" spans="1:8" ht="18.75" customHeight="1" x14ac:dyDescent="0.25">
      <c r="A57" s="19"/>
      <c r="B57" s="253" t="s">
        <v>97</v>
      </c>
      <c r="C57" s="253"/>
      <c r="D57" s="253"/>
      <c r="E57" s="253"/>
      <c r="F57" s="253"/>
      <c r="G57" s="228" t="s">
        <v>98</v>
      </c>
      <c r="H57" s="228" t="s">
        <v>99</v>
      </c>
    </row>
    <row r="58" spans="1:8" ht="18.75" customHeight="1" x14ac:dyDescent="0.25">
      <c r="A58" s="19"/>
      <c r="B58" s="253"/>
      <c r="C58" s="253"/>
      <c r="D58" s="253"/>
      <c r="E58" s="253"/>
      <c r="F58" s="253"/>
      <c r="G58" s="229"/>
      <c r="H58" s="228"/>
    </row>
    <row r="59" spans="1:8" ht="19" x14ac:dyDescent="0.25">
      <c r="A59" s="105"/>
      <c r="B59" s="222" t="s">
        <v>87</v>
      </c>
      <c r="C59" s="222"/>
      <c r="D59" s="222"/>
      <c r="E59" s="222"/>
      <c r="F59" s="222"/>
      <c r="G59" s="158"/>
      <c r="H59" s="158"/>
    </row>
    <row r="60" spans="1:8" ht="19" x14ac:dyDescent="0.25">
      <c r="A60" s="105"/>
      <c r="B60" s="222" t="s">
        <v>100</v>
      </c>
      <c r="C60" s="222"/>
      <c r="D60" s="222"/>
      <c r="E60" s="222"/>
      <c r="F60" s="222"/>
      <c r="G60" s="158"/>
      <c r="H60" s="158"/>
    </row>
    <row r="61" spans="1:8" ht="19" x14ac:dyDescent="0.25">
      <c r="A61" s="105"/>
      <c r="B61" s="222" t="s">
        <v>101</v>
      </c>
      <c r="C61" s="222"/>
      <c r="D61" s="222"/>
      <c r="E61" s="222"/>
      <c r="F61" s="222"/>
      <c r="G61" s="158"/>
      <c r="H61" s="158"/>
    </row>
    <row r="62" spans="1:8" ht="19" x14ac:dyDescent="0.25">
      <c r="A62" s="105"/>
      <c r="B62" s="222"/>
      <c r="C62" s="222"/>
      <c r="D62" s="222"/>
      <c r="E62" s="222"/>
      <c r="F62" s="222"/>
      <c r="G62" s="158"/>
      <c r="H62" s="158"/>
    </row>
    <row r="63" spans="1:8" ht="19" x14ac:dyDescent="0.25">
      <c r="A63" s="105"/>
      <c r="B63" s="227"/>
      <c r="C63" s="227"/>
      <c r="D63" s="227"/>
      <c r="E63" s="227"/>
      <c r="F63" s="227"/>
      <c r="G63" s="158"/>
      <c r="H63" s="158"/>
    </row>
    <row r="64" spans="1:8" ht="19" x14ac:dyDescent="0.25">
      <c r="A64" s="105"/>
      <c r="B64" s="222"/>
      <c r="C64" s="222"/>
      <c r="D64" s="222"/>
      <c r="E64" s="222"/>
      <c r="F64" s="222"/>
      <c r="G64" s="158"/>
      <c r="H64" s="158"/>
    </row>
    <row r="65" spans="1:8" ht="19" x14ac:dyDescent="0.25">
      <c r="A65" s="105"/>
      <c r="B65" s="222"/>
      <c r="C65" s="222"/>
      <c r="D65" s="222"/>
      <c r="E65" s="222"/>
      <c r="F65" s="222"/>
      <c r="G65" s="158"/>
      <c r="H65" s="158"/>
    </row>
    <row r="66" spans="1:8" ht="19" x14ac:dyDescent="0.25">
      <c r="A66" s="19"/>
      <c r="B66" s="225" t="s">
        <v>102</v>
      </c>
      <c r="C66" s="225"/>
      <c r="D66" s="225"/>
      <c r="E66" s="225"/>
      <c r="F66" s="225"/>
      <c r="G66" s="137">
        <f>SUM(G59:G65)</f>
        <v>0</v>
      </c>
      <c r="H66" s="137">
        <f>SUM(H59:H65)</f>
        <v>0</v>
      </c>
    </row>
    <row r="67" spans="1:8" ht="15.75" customHeight="1" x14ac:dyDescent="0.25">
      <c r="A67" s="19"/>
      <c r="B67" s="92"/>
      <c r="C67" s="93"/>
      <c r="D67" s="93"/>
      <c r="E67" s="94"/>
      <c r="F67" s="94"/>
      <c r="G67" s="94"/>
      <c r="H67" s="100"/>
    </row>
    <row r="68" spans="1:8" ht="24" x14ac:dyDescent="0.3">
      <c r="A68" s="19"/>
      <c r="B68" s="231" t="s">
        <v>103</v>
      </c>
      <c r="C68" s="231"/>
      <c r="D68" s="231"/>
      <c r="E68" s="231"/>
      <c r="F68" s="231"/>
      <c r="G68" s="231"/>
      <c r="H68" s="231"/>
    </row>
    <row r="69" spans="1:8" ht="19" x14ac:dyDescent="0.25">
      <c r="A69" s="19"/>
      <c r="B69" s="209" t="s">
        <v>104</v>
      </c>
      <c r="C69" s="209"/>
      <c r="D69" s="209"/>
      <c r="E69" s="209"/>
      <c r="F69" s="209"/>
      <c r="G69" s="209"/>
      <c r="H69" s="209"/>
    </row>
    <row r="70" spans="1:8" ht="19" x14ac:dyDescent="0.25">
      <c r="A70" s="19"/>
      <c r="B70" s="209"/>
      <c r="C70" s="209"/>
      <c r="D70" s="209"/>
      <c r="E70" s="209"/>
      <c r="F70" s="209"/>
      <c r="G70" s="209"/>
      <c r="H70" s="209"/>
    </row>
    <row r="71" spans="1:8" ht="19" x14ac:dyDescent="0.25">
      <c r="A71" s="19"/>
      <c r="B71" s="230" t="s">
        <v>105</v>
      </c>
      <c r="C71" s="230"/>
      <c r="D71" s="230"/>
      <c r="E71" s="232" t="s">
        <v>106</v>
      </c>
      <c r="F71" s="232" t="s">
        <v>107</v>
      </c>
      <c r="G71" s="232" t="s">
        <v>108</v>
      </c>
      <c r="H71" s="230" t="s">
        <v>109</v>
      </c>
    </row>
    <row r="72" spans="1:8" ht="21" customHeight="1" x14ac:dyDescent="0.25">
      <c r="A72" s="14"/>
      <c r="B72" s="230"/>
      <c r="C72" s="230"/>
      <c r="D72" s="230"/>
      <c r="E72" s="232"/>
      <c r="F72" s="232"/>
      <c r="G72" s="232"/>
      <c r="H72" s="230"/>
    </row>
    <row r="73" spans="1:8" ht="19" x14ac:dyDescent="0.25">
      <c r="A73" s="100"/>
      <c r="B73" s="240" t="s">
        <v>110</v>
      </c>
      <c r="C73" s="233" t="s">
        <v>111</v>
      </c>
      <c r="D73" s="233"/>
      <c r="E73" s="147"/>
      <c r="F73" s="159"/>
      <c r="G73" s="159"/>
      <c r="H73" s="148" t="b">
        <v>0</v>
      </c>
    </row>
    <row r="74" spans="1:8" ht="21" x14ac:dyDescent="0.2">
      <c r="A74" s="106"/>
      <c r="B74" s="240"/>
      <c r="C74" s="233" t="s">
        <v>112</v>
      </c>
      <c r="D74" s="233"/>
      <c r="E74" s="147"/>
      <c r="F74" s="159"/>
      <c r="G74" s="159"/>
      <c r="H74" s="148" t="b">
        <v>0</v>
      </c>
    </row>
    <row r="75" spans="1:8" ht="21" x14ac:dyDescent="0.2">
      <c r="A75" s="106"/>
      <c r="B75" s="240"/>
      <c r="C75" s="233" t="s">
        <v>113</v>
      </c>
      <c r="D75" s="233"/>
      <c r="E75" s="147"/>
      <c r="F75" s="159"/>
      <c r="G75" s="159"/>
      <c r="H75" s="148" t="b">
        <v>0</v>
      </c>
    </row>
    <row r="76" spans="1:8" ht="17" x14ac:dyDescent="0.2">
      <c r="A76" s="107"/>
      <c r="B76" s="240"/>
      <c r="C76" s="233" t="s">
        <v>114</v>
      </c>
      <c r="D76" s="233"/>
      <c r="E76" s="147"/>
      <c r="F76" s="159"/>
      <c r="G76" s="159"/>
      <c r="H76" s="148" t="b">
        <v>0</v>
      </c>
    </row>
    <row r="77" spans="1:8" ht="17" x14ac:dyDescent="0.2">
      <c r="A77" s="107"/>
      <c r="B77" s="240"/>
      <c r="C77" s="233" t="s">
        <v>115</v>
      </c>
      <c r="D77" s="233"/>
      <c r="E77" s="147"/>
      <c r="F77" s="159"/>
      <c r="G77" s="159"/>
      <c r="H77" s="148" t="b">
        <v>0</v>
      </c>
    </row>
    <row r="78" spans="1:8" ht="17" x14ac:dyDescent="0.2">
      <c r="A78" s="107"/>
      <c r="B78" s="240"/>
      <c r="C78" s="233" t="s">
        <v>116</v>
      </c>
      <c r="D78" s="233"/>
      <c r="E78" s="147"/>
      <c r="F78" s="159"/>
      <c r="G78" s="159"/>
      <c r="H78" s="148" t="b">
        <v>0</v>
      </c>
    </row>
    <row r="79" spans="1:8" ht="17" x14ac:dyDescent="0.2">
      <c r="A79" s="107"/>
      <c r="B79" s="240"/>
      <c r="C79" s="233" t="s">
        <v>117</v>
      </c>
      <c r="D79" s="233"/>
      <c r="E79" s="147"/>
      <c r="F79" s="159"/>
      <c r="G79" s="159"/>
      <c r="H79" s="148" t="b">
        <v>0</v>
      </c>
    </row>
    <row r="80" spans="1:8" ht="17" x14ac:dyDescent="0.2">
      <c r="A80" s="107"/>
      <c r="B80" s="240"/>
      <c r="C80" s="233" t="s">
        <v>118</v>
      </c>
      <c r="D80" s="233"/>
      <c r="E80" s="147"/>
      <c r="F80" s="159"/>
      <c r="G80" s="159"/>
      <c r="H80" s="148" t="b">
        <v>0</v>
      </c>
    </row>
    <row r="81" spans="1:8" ht="17" x14ac:dyDescent="0.2">
      <c r="A81" s="107"/>
      <c r="B81" s="240"/>
      <c r="C81" s="250" t="s">
        <v>119</v>
      </c>
      <c r="D81" s="250"/>
      <c r="E81" s="147"/>
      <c r="F81" s="159"/>
      <c r="G81" s="159"/>
      <c r="H81" s="148" t="b">
        <v>0</v>
      </c>
    </row>
    <row r="82" spans="1:8" ht="17" x14ac:dyDescent="0.2">
      <c r="A82" s="107"/>
      <c r="B82" s="240"/>
      <c r="C82" s="233" t="s">
        <v>120</v>
      </c>
      <c r="D82" s="233"/>
      <c r="E82" s="147"/>
      <c r="F82" s="159"/>
      <c r="G82" s="159"/>
      <c r="H82" s="148" t="b">
        <v>0</v>
      </c>
    </row>
    <row r="83" spans="1:8" ht="17" x14ac:dyDescent="0.2">
      <c r="A83" s="107"/>
      <c r="B83" s="240"/>
      <c r="C83" s="233" t="s">
        <v>121</v>
      </c>
      <c r="D83" s="233"/>
      <c r="E83" s="147"/>
      <c r="F83" s="159"/>
      <c r="G83" s="159"/>
      <c r="H83" s="148" t="b">
        <v>0</v>
      </c>
    </row>
    <row r="84" spans="1:8" ht="17" x14ac:dyDescent="0.2">
      <c r="A84" s="107"/>
      <c r="B84" s="241" t="s">
        <v>122</v>
      </c>
      <c r="C84" s="247" t="s">
        <v>123</v>
      </c>
      <c r="D84" s="247"/>
      <c r="E84" s="149"/>
      <c r="F84" s="159"/>
      <c r="G84" s="159"/>
      <c r="H84" s="148" t="b">
        <v>0</v>
      </c>
    </row>
    <row r="85" spans="1:8" ht="17" x14ac:dyDescent="0.2">
      <c r="A85" s="107"/>
      <c r="B85" s="241"/>
      <c r="C85" s="247" t="s">
        <v>124</v>
      </c>
      <c r="D85" s="247"/>
      <c r="E85" s="149"/>
      <c r="F85" s="159"/>
      <c r="G85" s="159"/>
      <c r="H85" s="148" t="b">
        <v>0</v>
      </c>
    </row>
    <row r="86" spans="1:8" ht="17" x14ac:dyDescent="0.2">
      <c r="A86" s="107"/>
      <c r="B86" s="241"/>
      <c r="C86" s="247" t="s">
        <v>125</v>
      </c>
      <c r="D86" s="247"/>
      <c r="E86" s="149"/>
      <c r="F86" s="159"/>
      <c r="G86" s="159"/>
      <c r="H86" s="148" t="b">
        <v>0</v>
      </c>
    </row>
    <row r="87" spans="1:8" ht="19" x14ac:dyDescent="0.2">
      <c r="A87" s="108"/>
      <c r="B87" s="259" t="s">
        <v>126</v>
      </c>
      <c r="C87" s="233"/>
      <c r="D87" s="233"/>
      <c r="E87" s="147"/>
      <c r="F87" s="159"/>
      <c r="G87" s="159"/>
      <c r="H87" s="148" t="b">
        <v>0</v>
      </c>
    </row>
    <row r="88" spans="1:8" ht="19" x14ac:dyDescent="0.2">
      <c r="A88" s="108"/>
      <c r="B88" s="259"/>
      <c r="C88" s="233"/>
      <c r="D88" s="233"/>
      <c r="E88" s="147"/>
      <c r="F88" s="159"/>
      <c r="G88" s="159"/>
      <c r="H88" s="148" t="b">
        <v>0</v>
      </c>
    </row>
    <row r="89" spans="1:8" ht="19" x14ac:dyDescent="0.2">
      <c r="A89" s="108"/>
      <c r="B89" s="259"/>
      <c r="C89" s="233"/>
      <c r="D89" s="233"/>
      <c r="E89" s="147"/>
      <c r="F89" s="159"/>
      <c r="G89" s="159"/>
      <c r="H89" s="148" t="b">
        <v>0</v>
      </c>
    </row>
    <row r="90" spans="1:8" ht="19" x14ac:dyDescent="0.2">
      <c r="A90" s="108"/>
      <c r="B90" s="259"/>
      <c r="C90" s="257"/>
      <c r="D90" s="258"/>
      <c r="E90" s="147"/>
      <c r="F90" s="159"/>
      <c r="G90" s="159"/>
      <c r="H90" s="148" t="b">
        <v>0</v>
      </c>
    </row>
    <row r="91" spans="1:8" ht="19" x14ac:dyDescent="0.2">
      <c r="A91" s="108"/>
      <c r="B91" s="259"/>
      <c r="C91" s="257"/>
      <c r="D91" s="258"/>
      <c r="E91" s="147"/>
      <c r="F91" s="159"/>
      <c r="G91" s="159"/>
      <c r="H91" s="148" t="b">
        <v>0</v>
      </c>
    </row>
    <row r="92" spans="1:8" ht="19" x14ac:dyDescent="0.2">
      <c r="A92" s="109"/>
      <c r="B92" s="259"/>
      <c r="C92" s="233"/>
      <c r="D92" s="233"/>
      <c r="E92" s="147"/>
      <c r="F92" s="159"/>
      <c r="G92" s="159"/>
      <c r="H92" s="148" t="b">
        <v>0</v>
      </c>
    </row>
    <row r="93" spans="1:8" ht="19" x14ac:dyDescent="0.2">
      <c r="A93" s="109"/>
      <c r="B93" s="259"/>
      <c r="C93" s="233"/>
      <c r="D93" s="233"/>
      <c r="E93" s="147"/>
      <c r="F93" s="159"/>
      <c r="G93" s="159"/>
      <c r="H93" s="148" t="b">
        <v>0</v>
      </c>
    </row>
    <row r="94" spans="1:8" ht="19" x14ac:dyDescent="0.2">
      <c r="A94" s="109"/>
      <c r="B94" s="259"/>
      <c r="C94" s="233"/>
      <c r="D94" s="233"/>
      <c r="E94" s="147"/>
      <c r="F94" s="159"/>
      <c r="G94" s="159"/>
      <c r="H94" s="148" t="b">
        <v>0</v>
      </c>
    </row>
    <row r="95" spans="1:8" ht="19" x14ac:dyDescent="0.2">
      <c r="A95" s="109"/>
      <c r="B95" s="260" t="s">
        <v>127</v>
      </c>
      <c r="C95" s="246" t="s">
        <v>128</v>
      </c>
      <c r="D95" s="246"/>
      <c r="E95" s="168"/>
      <c r="F95" s="159"/>
      <c r="G95" s="159"/>
      <c r="H95" s="148" t="b">
        <v>0</v>
      </c>
    </row>
    <row r="96" spans="1:8" ht="19" x14ac:dyDescent="0.2">
      <c r="A96" s="109"/>
      <c r="B96" s="260"/>
      <c r="C96" s="245" t="s">
        <v>129</v>
      </c>
      <c r="D96" s="245"/>
      <c r="E96" s="168"/>
      <c r="F96" s="159"/>
      <c r="G96" s="159"/>
      <c r="H96" s="148" t="b">
        <v>0</v>
      </c>
    </row>
    <row r="97" spans="1:8" ht="19" x14ac:dyDescent="0.2">
      <c r="A97" s="109"/>
      <c r="B97" s="260"/>
      <c r="C97" s="245" t="s">
        <v>129</v>
      </c>
      <c r="D97" s="245"/>
      <c r="E97" s="168"/>
      <c r="F97" s="159"/>
      <c r="G97" s="159"/>
      <c r="H97" s="148" t="b">
        <v>0</v>
      </c>
    </row>
    <row r="98" spans="1:8" ht="18.75" customHeight="1" x14ac:dyDescent="0.2">
      <c r="A98" s="109"/>
      <c r="B98" s="244" t="s">
        <v>130</v>
      </c>
      <c r="C98" s="234"/>
      <c r="D98" s="234"/>
      <c r="E98" s="169"/>
      <c r="F98" s="159"/>
      <c r="G98" s="159"/>
      <c r="H98" s="148" t="b">
        <v>0</v>
      </c>
    </row>
    <row r="99" spans="1:8" ht="21" customHeight="1" x14ac:dyDescent="0.2">
      <c r="A99" s="109"/>
      <c r="B99" s="244"/>
      <c r="C99" s="234"/>
      <c r="D99" s="234"/>
      <c r="E99" s="169"/>
      <c r="F99" s="159"/>
      <c r="G99" s="159"/>
      <c r="H99" s="148" t="b">
        <v>0</v>
      </c>
    </row>
    <row r="100" spans="1:8" ht="19" x14ac:dyDescent="0.2">
      <c r="A100" s="109"/>
      <c r="B100" s="244"/>
      <c r="C100" s="234"/>
      <c r="D100" s="234"/>
      <c r="E100" s="169"/>
      <c r="F100" s="159"/>
      <c r="G100" s="159"/>
      <c r="H100" s="148" t="b">
        <v>0</v>
      </c>
    </row>
    <row r="101" spans="1:8" ht="19" x14ac:dyDescent="0.2">
      <c r="A101" s="108"/>
      <c r="B101" s="244"/>
      <c r="C101" s="234"/>
      <c r="D101" s="234"/>
      <c r="E101" s="169"/>
      <c r="F101" s="159"/>
      <c r="G101" s="159"/>
      <c r="H101" s="148" t="b">
        <v>0</v>
      </c>
    </row>
    <row r="102" spans="1:8" ht="18.75" customHeight="1" x14ac:dyDescent="0.2">
      <c r="A102" s="108"/>
      <c r="B102" s="244"/>
      <c r="C102" s="234"/>
      <c r="D102" s="234"/>
      <c r="E102" s="169"/>
      <c r="F102" s="159"/>
      <c r="G102" s="159"/>
      <c r="H102" s="148" t="b">
        <v>0</v>
      </c>
    </row>
    <row r="103" spans="1:8" ht="18.75" customHeight="1" x14ac:dyDescent="0.2">
      <c r="A103" s="108"/>
      <c r="B103" s="244"/>
      <c r="C103" s="255"/>
      <c r="D103" s="256"/>
      <c r="E103" s="169"/>
      <c r="F103" s="159"/>
      <c r="G103" s="159"/>
      <c r="H103" s="148" t="b">
        <v>0</v>
      </c>
    </row>
    <row r="104" spans="1:8" ht="18.75" customHeight="1" x14ac:dyDescent="0.2">
      <c r="A104" s="108"/>
      <c r="B104" s="244"/>
      <c r="C104" s="255"/>
      <c r="D104" s="256"/>
      <c r="E104" s="169"/>
      <c r="F104" s="159"/>
      <c r="G104" s="159"/>
      <c r="H104" s="148" t="b">
        <v>0</v>
      </c>
    </row>
    <row r="105" spans="1:8" ht="18.75" customHeight="1" x14ac:dyDescent="0.2">
      <c r="A105" s="108"/>
      <c r="B105" s="244"/>
      <c r="C105" s="255"/>
      <c r="D105" s="256"/>
      <c r="E105" s="169"/>
      <c r="F105" s="159"/>
      <c r="G105" s="159"/>
      <c r="H105" s="148" t="b">
        <v>0</v>
      </c>
    </row>
    <row r="106" spans="1:8" ht="19" x14ac:dyDescent="0.2">
      <c r="A106" s="108"/>
      <c r="B106" s="244"/>
      <c r="C106" s="235"/>
      <c r="D106" s="235"/>
      <c r="E106" s="169"/>
      <c r="F106" s="159"/>
      <c r="G106" s="159"/>
      <c r="H106" s="148" t="b">
        <v>0</v>
      </c>
    </row>
    <row r="107" spans="1:8" ht="19" x14ac:dyDescent="0.2">
      <c r="A107" s="108"/>
      <c r="B107" s="244"/>
      <c r="C107" s="234"/>
      <c r="D107" s="234"/>
      <c r="E107" s="169"/>
      <c r="F107" s="159"/>
      <c r="G107" s="159"/>
      <c r="H107" s="148" t="b">
        <v>0</v>
      </c>
    </row>
    <row r="108" spans="1:8" ht="19" x14ac:dyDescent="0.2">
      <c r="A108" s="108"/>
      <c r="B108" s="244"/>
      <c r="C108" s="234"/>
      <c r="D108" s="234"/>
      <c r="E108" s="169"/>
      <c r="F108" s="159"/>
      <c r="G108" s="159"/>
      <c r="H108" s="148" t="b">
        <v>0</v>
      </c>
    </row>
    <row r="109" spans="1:8" ht="19" x14ac:dyDescent="0.2">
      <c r="A109" s="108"/>
      <c r="B109" s="244"/>
      <c r="C109" s="234"/>
      <c r="D109" s="234"/>
      <c r="E109" s="169"/>
      <c r="F109" s="159"/>
      <c r="G109" s="159"/>
      <c r="H109" s="148" t="b">
        <v>0</v>
      </c>
    </row>
    <row r="110" spans="1:8" ht="18.75" customHeight="1" x14ac:dyDescent="0.2">
      <c r="A110" s="108"/>
      <c r="B110" s="244"/>
      <c r="C110" s="234"/>
      <c r="D110" s="234"/>
      <c r="E110" s="169"/>
      <c r="F110" s="159"/>
      <c r="G110" s="159"/>
      <c r="H110" s="148" t="b">
        <v>0</v>
      </c>
    </row>
    <row r="111" spans="1:8" ht="18.75" customHeight="1" x14ac:dyDescent="0.2">
      <c r="A111" s="108"/>
      <c r="B111" s="244"/>
      <c r="C111" s="243"/>
      <c r="D111" s="243"/>
      <c r="E111" s="169"/>
      <c r="F111" s="159"/>
      <c r="G111" s="159"/>
      <c r="H111" s="148" t="b">
        <v>0</v>
      </c>
    </row>
    <row r="112" spans="1:8" ht="19" x14ac:dyDescent="0.2">
      <c r="A112" s="18"/>
      <c r="B112" s="225" t="s">
        <v>131</v>
      </c>
      <c r="C112" s="225"/>
      <c r="D112" s="225"/>
      <c r="E112" s="225"/>
      <c r="F112" s="138">
        <f>SUM(F73:F111)</f>
        <v>0</v>
      </c>
      <c r="G112" s="138">
        <f>SUM(G73:G111)</f>
        <v>0</v>
      </c>
      <c r="H112" s="139"/>
    </row>
    <row r="113" spans="1:8" ht="18.75" customHeight="1" x14ac:dyDescent="0.2">
      <c r="A113" s="18"/>
      <c r="F113" s="102"/>
      <c r="G113" s="102"/>
      <c r="H113" s="20"/>
    </row>
    <row r="114" spans="1:8" ht="24" x14ac:dyDescent="0.3">
      <c r="A114" s="18"/>
      <c r="B114" s="242" t="s">
        <v>132</v>
      </c>
      <c r="C114" s="242"/>
      <c r="D114" s="242"/>
      <c r="E114" s="242"/>
      <c r="F114" s="242"/>
      <c r="G114" s="242"/>
      <c r="H114" s="242"/>
    </row>
    <row r="115" spans="1:8" ht="19" x14ac:dyDescent="0.2">
      <c r="A115" s="18"/>
      <c r="B115" s="213" t="s">
        <v>133</v>
      </c>
      <c r="C115" s="213"/>
      <c r="D115" s="213"/>
      <c r="E115" s="213"/>
      <c r="F115" s="213"/>
      <c r="G115" s="213"/>
      <c r="H115" s="213"/>
    </row>
    <row r="116" spans="1:8" ht="19" x14ac:dyDescent="0.2">
      <c r="A116" s="18"/>
      <c r="B116" s="213"/>
      <c r="C116" s="213"/>
      <c r="D116" s="213"/>
      <c r="E116" s="213"/>
      <c r="F116" s="213"/>
      <c r="G116" s="213"/>
      <c r="H116" s="213"/>
    </row>
    <row r="117" spans="1:8" ht="19" x14ac:dyDescent="0.2">
      <c r="A117" s="18"/>
      <c r="B117" s="213"/>
      <c r="C117" s="213"/>
      <c r="D117" s="213"/>
      <c r="E117" s="213"/>
      <c r="F117" s="213"/>
      <c r="G117" s="213"/>
      <c r="H117" s="213"/>
    </row>
    <row r="118" spans="1:8" ht="19" x14ac:dyDescent="0.25">
      <c r="A118" s="15"/>
      <c r="B118" s="226"/>
      <c r="C118" s="226"/>
      <c r="D118" s="154" t="s">
        <v>134</v>
      </c>
      <c r="E118" s="155" t="s">
        <v>135</v>
      </c>
      <c r="F118" s="113"/>
      <c r="G118" s="113"/>
      <c r="H118" s="140"/>
    </row>
    <row r="119" spans="1:8" ht="17" x14ac:dyDescent="0.2">
      <c r="B119" s="210" t="s">
        <v>136</v>
      </c>
      <c r="C119" s="224"/>
      <c r="D119" s="141">
        <f>G52</f>
        <v>0</v>
      </c>
      <c r="E119" s="141">
        <f>H52</f>
        <v>0</v>
      </c>
      <c r="F119" s="113"/>
      <c r="G119" s="113"/>
      <c r="H119" s="142"/>
    </row>
    <row r="120" spans="1:8" ht="17" x14ac:dyDescent="0.2">
      <c r="B120" s="223" t="s">
        <v>137</v>
      </c>
      <c r="C120" s="224"/>
      <c r="D120" s="143">
        <f>F112</f>
        <v>0</v>
      </c>
      <c r="E120" s="143">
        <f>G112</f>
        <v>0</v>
      </c>
      <c r="F120" s="144"/>
      <c r="G120" s="144"/>
      <c r="H120" s="144"/>
    </row>
    <row r="121" spans="1:8" ht="18" thickBot="1" x14ac:dyDescent="0.25">
      <c r="B121" s="223" t="s">
        <v>138</v>
      </c>
      <c r="C121" s="224"/>
      <c r="D121" s="153">
        <f>G66</f>
        <v>0</v>
      </c>
      <c r="E121" s="153">
        <f>H66</f>
        <v>0</v>
      </c>
      <c r="F121" s="113"/>
      <c r="G121" s="113"/>
      <c r="H121" s="113"/>
    </row>
    <row r="122" spans="1:8" ht="18" thickTop="1" x14ac:dyDescent="0.2">
      <c r="B122" s="225" t="s">
        <v>139</v>
      </c>
      <c r="C122" s="224"/>
      <c r="D122" s="152">
        <f t="shared" ref="D122:E122" si="0">SUM(D119-D120-D121)</f>
        <v>0</v>
      </c>
      <c r="E122" s="152">
        <f t="shared" si="0"/>
        <v>0</v>
      </c>
      <c r="F122" s="145"/>
      <c r="G122" s="113"/>
      <c r="H122" s="113"/>
    </row>
    <row r="123" spans="1:8" ht="30.75" customHeight="1" x14ac:dyDescent="0.2">
      <c r="A123" s="25"/>
      <c r="B123" s="112"/>
      <c r="C123" s="93"/>
      <c r="D123" s="93"/>
      <c r="E123" s="93"/>
      <c r="F123" s="23"/>
      <c r="G123" s="23"/>
      <c r="H123" s="23"/>
    </row>
    <row r="124" spans="1:8" ht="18.75" customHeight="1" x14ac:dyDescent="0.2"/>
    <row r="125" spans="1:8" ht="20.25" customHeight="1" x14ac:dyDescent="0.2"/>
    <row r="126" spans="1:8" ht="18.75" customHeight="1" x14ac:dyDescent="0.2">
      <c r="C126" s="90" t="s">
        <v>140</v>
      </c>
    </row>
    <row r="127" spans="1:8" ht="15.75" customHeight="1" x14ac:dyDescent="0.2"/>
    <row r="128" spans="1: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spans="3:8" ht="15.75" customHeight="1" x14ac:dyDescent="0.2"/>
    <row r="162" spans="3:8" ht="15.75" customHeight="1" x14ac:dyDescent="0.2"/>
    <row r="163" spans="3:8" ht="15.75" customHeight="1" x14ac:dyDescent="0.2">
      <c r="C163" s="24"/>
      <c r="D163" s="24"/>
      <c r="E163" s="24"/>
      <c r="F163" s="24"/>
      <c r="G163" s="24"/>
      <c r="H163" s="24"/>
    </row>
    <row r="164" spans="3:8" ht="15.75" customHeight="1" x14ac:dyDescent="0.2">
      <c r="C164" s="24"/>
      <c r="D164" s="24"/>
      <c r="E164" s="24"/>
      <c r="F164" s="24"/>
      <c r="G164" s="24"/>
      <c r="H164" s="24"/>
    </row>
    <row r="165" spans="3:8" ht="15.75" customHeight="1" x14ac:dyDescent="0.2">
      <c r="C165" s="24"/>
      <c r="D165" s="24"/>
      <c r="E165" s="24"/>
    </row>
    <row r="166" spans="3:8" ht="15.75" customHeight="1" x14ac:dyDescent="0.2"/>
    <row r="167" spans="3:8" ht="15.75" customHeight="1" x14ac:dyDescent="0.2"/>
    <row r="168" spans="3:8" ht="15.75" customHeight="1" x14ac:dyDescent="0.2"/>
    <row r="169" spans="3:8" ht="15.75" customHeight="1" x14ac:dyDescent="0.2"/>
    <row r="170" spans="3:8" ht="15.75" customHeight="1" x14ac:dyDescent="0.2"/>
    <row r="171" spans="3:8" ht="15.75" customHeight="1" x14ac:dyDescent="0.2"/>
    <row r="172" spans="3:8" ht="15.75" customHeight="1" x14ac:dyDescent="0.2"/>
    <row r="173" spans="3:8" ht="15.75" customHeight="1" x14ac:dyDescent="0.2"/>
    <row r="174" spans="3:8" ht="15.75" customHeight="1" x14ac:dyDescent="0.2"/>
    <row r="175" spans="3:8" ht="15.75" customHeight="1" x14ac:dyDescent="0.2"/>
    <row r="176" spans="3:8"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row r="1017" ht="15.75" customHeight="1" x14ac:dyDescent="0.2"/>
    <row r="1018" ht="15.75" customHeight="1" x14ac:dyDescent="0.2"/>
    <row r="1019" ht="15.75" customHeight="1" x14ac:dyDescent="0.2"/>
    <row r="1020" ht="15.75" customHeight="1" x14ac:dyDescent="0.2"/>
    <row r="1021" ht="15.75" customHeight="1" x14ac:dyDescent="0.2"/>
    <row r="1022" ht="15.75" customHeight="1" x14ac:dyDescent="0.2"/>
    <row r="1023" ht="15.75" customHeight="1" x14ac:dyDescent="0.2"/>
    <row r="1024" ht="15.75" customHeight="1" x14ac:dyDescent="0.2"/>
    <row r="1025" ht="15.75" customHeight="1" x14ac:dyDescent="0.2"/>
    <row r="1026" ht="15.75" customHeight="1" x14ac:dyDescent="0.2"/>
    <row r="1027" ht="15.75" customHeight="1" x14ac:dyDescent="0.2"/>
    <row r="1028" ht="15.75" customHeight="1" x14ac:dyDescent="0.2"/>
    <row r="1029" ht="15.75" customHeight="1" x14ac:dyDescent="0.2"/>
    <row r="1030" ht="15.75" customHeight="1" x14ac:dyDescent="0.2"/>
    <row r="1031" ht="15.75" customHeight="1" x14ac:dyDescent="0.2"/>
    <row r="1032" ht="15.75" customHeight="1" x14ac:dyDescent="0.2"/>
    <row r="1033" ht="15.75" customHeight="1" x14ac:dyDescent="0.2"/>
    <row r="1034" ht="15.75" customHeight="1" x14ac:dyDescent="0.2"/>
    <row r="1035" ht="15.75" customHeight="1" x14ac:dyDescent="0.2"/>
    <row r="1036" ht="15.75" customHeight="1" x14ac:dyDescent="0.2"/>
    <row r="1037" ht="15.75" customHeight="1" x14ac:dyDescent="0.2"/>
    <row r="1038" ht="15.75" customHeight="1" x14ac:dyDescent="0.2"/>
    <row r="1039" ht="15.75" customHeight="1" x14ac:dyDescent="0.2"/>
    <row r="1040" ht="15.75" customHeight="1" x14ac:dyDescent="0.2"/>
    <row r="1041" ht="15.75" customHeight="1" x14ac:dyDescent="0.2"/>
    <row r="1042" ht="15.75" customHeight="1" x14ac:dyDescent="0.2"/>
    <row r="1043" ht="15.75" customHeight="1" x14ac:dyDescent="0.2"/>
    <row r="1044" ht="15.75" customHeight="1" x14ac:dyDescent="0.2"/>
    <row r="1045" ht="15.75" customHeight="1" x14ac:dyDescent="0.2"/>
    <row r="1046" ht="15.75" customHeight="1" x14ac:dyDescent="0.2"/>
    <row r="1047" ht="15.75" customHeight="1" x14ac:dyDescent="0.2"/>
    <row r="1048" ht="15.75" customHeight="1" x14ac:dyDescent="0.2"/>
  </sheetData>
  <sheetProtection sheet="1" objects="1" scenarios="1" insertRows="0" deleteRows="0"/>
  <mergeCells count="107">
    <mergeCell ref="C103:D103"/>
    <mergeCell ref="C104:D104"/>
    <mergeCell ref="C105:D105"/>
    <mergeCell ref="C90:D90"/>
    <mergeCell ref="C91:D91"/>
    <mergeCell ref="B87:B94"/>
    <mergeCell ref="B95:B97"/>
    <mergeCell ref="C36:E36"/>
    <mergeCell ref="C38:F38"/>
    <mergeCell ref="F44:F45"/>
    <mergeCell ref="C93:D93"/>
    <mergeCell ref="C94:D94"/>
    <mergeCell ref="B42:H42"/>
    <mergeCell ref="G44:G45"/>
    <mergeCell ref="H44:H45"/>
    <mergeCell ref="C83:D83"/>
    <mergeCell ref="C73:D73"/>
    <mergeCell ref="C74:D74"/>
    <mergeCell ref="C75:D75"/>
    <mergeCell ref="C76:D76"/>
    <mergeCell ref="C77:D77"/>
    <mergeCell ref="C92:D92"/>
    <mergeCell ref="C80:D80"/>
    <mergeCell ref="C81:D81"/>
    <mergeCell ref="C82:D82"/>
    <mergeCell ref="C88:D88"/>
    <mergeCell ref="B46:E46"/>
    <mergeCell ref="B47:E47"/>
    <mergeCell ref="B44:E45"/>
    <mergeCell ref="B57:F58"/>
    <mergeCell ref="B54:H54"/>
    <mergeCell ref="B48:E48"/>
    <mergeCell ref="B49:E49"/>
    <mergeCell ref="B50:E50"/>
    <mergeCell ref="B51:E51"/>
    <mergeCell ref="B1:H1"/>
    <mergeCell ref="B3:H6"/>
    <mergeCell ref="B2:H2"/>
    <mergeCell ref="B7:H10"/>
    <mergeCell ref="B73:B83"/>
    <mergeCell ref="B84:B86"/>
    <mergeCell ref="B114:H114"/>
    <mergeCell ref="B115:H117"/>
    <mergeCell ref="C110:D110"/>
    <mergeCell ref="C111:D111"/>
    <mergeCell ref="B98:B111"/>
    <mergeCell ref="H57:H58"/>
    <mergeCell ref="C109:D109"/>
    <mergeCell ref="C96:D96"/>
    <mergeCell ref="C97:D97"/>
    <mergeCell ref="C98:D98"/>
    <mergeCell ref="C99:D99"/>
    <mergeCell ref="C100:D100"/>
    <mergeCell ref="C95:D95"/>
    <mergeCell ref="C89:D89"/>
    <mergeCell ref="C84:D84"/>
    <mergeCell ref="C85:D85"/>
    <mergeCell ref="C86:D86"/>
    <mergeCell ref="C87:D87"/>
    <mergeCell ref="B121:C121"/>
    <mergeCell ref="B122:C122"/>
    <mergeCell ref="B119:C119"/>
    <mergeCell ref="B120:C120"/>
    <mergeCell ref="B118:C118"/>
    <mergeCell ref="B63:F63"/>
    <mergeCell ref="B64:F64"/>
    <mergeCell ref="B65:F65"/>
    <mergeCell ref="G57:G58"/>
    <mergeCell ref="B71:D72"/>
    <mergeCell ref="B68:H68"/>
    <mergeCell ref="B66:F66"/>
    <mergeCell ref="E71:E72"/>
    <mergeCell ref="F71:F72"/>
    <mergeCell ref="G71:G72"/>
    <mergeCell ref="H71:H72"/>
    <mergeCell ref="C78:D78"/>
    <mergeCell ref="C79:D79"/>
    <mergeCell ref="B112:E112"/>
    <mergeCell ref="C108:D108"/>
    <mergeCell ref="C101:D101"/>
    <mergeCell ref="C102:D102"/>
    <mergeCell ref="C106:D106"/>
    <mergeCell ref="C107:D107"/>
    <mergeCell ref="B24:H24"/>
    <mergeCell ref="B35:H35"/>
    <mergeCell ref="B25:H27"/>
    <mergeCell ref="B28:D28"/>
    <mergeCell ref="B11:H11"/>
    <mergeCell ref="B12:H16"/>
    <mergeCell ref="C37:D37"/>
    <mergeCell ref="B69:H70"/>
    <mergeCell ref="B20:D20"/>
    <mergeCell ref="G20:H22"/>
    <mergeCell ref="B19:D19"/>
    <mergeCell ref="B43:H43"/>
    <mergeCell ref="B31:C31"/>
    <mergeCell ref="B30:C30"/>
    <mergeCell ref="B32:C32"/>
    <mergeCell ref="B33:C33"/>
    <mergeCell ref="B21:D21"/>
    <mergeCell ref="B22:D22"/>
    <mergeCell ref="B55:H56"/>
    <mergeCell ref="E52:F52"/>
    <mergeCell ref="B59:F59"/>
    <mergeCell ref="B60:F60"/>
    <mergeCell ref="B61:F61"/>
    <mergeCell ref="B62:F62"/>
  </mergeCells>
  <conditionalFormatting sqref="A17 B35 B64:B66 C73:C94 E73:G94 H73:H111">
    <cfRule type="containsText" dxfId="49" priority="1" operator="containsText" text="surplus">
      <formula>NOT(ISERROR(SEARCH(("surplus"),(A17))))</formula>
    </cfRule>
    <cfRule type="containsText" dxfId="48" priority="12" operator="containsText" text="reduce">
      <formula>NOT(ISERROR(SEARCH(("reduce"),(A17))))</formula>
    </cfRule>
  </conditionalFormatting>
  <conditionalFormatting sqref="A118">
    <cfRule type="containsText" dxfId="47" priority="60" operator="containsText" text="surplus">
      <formula>NOT(ISERROR(SEARCH(("surplus"),(A130))))</formula>
    </cfRule>
    <cfRule type="containsText" dxfId="46" priority="59" operator="containsText" text="reduce">
      <formula>NOT(ISERROR(SEARCH(("reduce"),(A130))))</formula>
    </cfRule>
  </conditionalFormatting>
  <conditionalFormatting sqref="B28 E28 F29 B30 B61:B62">
    <cfRule type="containsText" dxfId="45" priority="107" operator="containsText" text="Reduce">
      <formula>NOT(ISERROR(SEARCH(("Reduce"),(#REF!))))</formula>
    </cfRule>
    <cfRule type="containsText" dxfId="44" priority="108" operator="containsText" text="surplus">
      <formula>NOT(ISERROR(SEARCH(("surplus"),(#REF!))))</formula>
    </cfRule>
  </conditionalFormatting>
  <conditionalFormatting sqref="B59 G59:H59">
    <cfRule type="containsText" dxfId="43" priority="32" operator="containsText" text="deficit">
      <formula>NOT(ISERROR(SEARCH(("deficit"),(B59))))</formula>
    </cfRule>
    <cfRule type="containsText" dxfId="42" priority="33" operator="containsText" text="surplus">
      <formula>NOT(ISERROR(SEARCH(("surplus"),(B59))))</formula>
    </cfRule>
  </conditionalFormatting>
  <conditionalFormatting sqref="B59:B60">
    <cfRule type="containsText" dxfId="41" priority="82" operator="containsText" text="surplus">
      <formula>NOT(ISERROR(SEARCH(("surplus"),(B11))))</formula>
    </cfRule>
    <cfRule type="containsText" dxfId="40" priority="81" operator="containsText" text="Reduce">
      <formula>NOT(ISERROR(SEARCH(("Reduce"),(B11))))</formula>
    </cfRule>
  </conditionalFormatting>
  <conditionalFormatting sqref="B59:B62 G59:G66">
    <cfRule type="containsText" dxfId="39" priority="36" operator="containsText" text="reduce">
      <formula>NOT(ISERROR(SEARCH(("reduce"),(B59))))</formula>
    </cfRule>
  </conditionalFormatting>
  <conditionalFormatting sqref="B64:B66 F80">
    <cfRule type="containsText" dxfId="38" priority="14" operator="containsText" text="Reduce">
      <formula>NOT(ISERROR(SEARCH(("Reduce"),(B64))))</formula>
    </cfRule>
  </conditionalFormatting>
  <conditionalFormatting sqref="B112">
    <cfRule type="containsText" dxfId="37" priority="8" operator="containsText" text="reduce">
      <formula>NOT(ISERROR(SEARCH(("reduce"),(B130))))</formula>
    </cfRule>
    <cfRule type="containsText" dxfId="36" priority="9" operator="containsText" text="surplus">
      <formula>NOT(ISERROR(SEARCH(("surplus"),(B130))))</formula>
    </cfRule>
  </conditionalFormatting>
  <conditionalFormatting sqref="C95">
    <cfRule type="containsText" dxfId="35" priority="99" operator="containsText" text="reduce">
      <formula>NOT(ISERROR(SEARCH(("reduce"),(C112))))</formula>
    </cfRule>
    <cfRule type="containsText" dxfId="34" priority="100" operator="containsText" text="surplus">
      <formula>NOT(ISERROR(SEARCH(("surplus"),(C112))))</formula>
    </cfRule>
  </conditionalFormatting>
  <conditionalFormatting sqref="C96:C98 E96:F100 E102:E105 F112">
    <cfRule type="containsText" dxfId="33" priority="74" operator="containsText" text="surplus">
      <formula>NOT(ISERROR(SEARCH(("surplus"),(#REF!))))</formula>
    </cfRule>
    <cfRule type="containsText" dxfId="32" priority="73" operator="containsText" text="reduce">
      <formula>NOT(ISERROR(SEARCH(("reduce"),(#REF!))))</formula>
    </cfRule>
  </conditionalFormatting>
  <conditionalFormatting sqref="C100 H112">
    <cfRule type="containsText" dxfId="31" priority="31" operator="containsText" text="surplus">
      <formula>NOT(ISERROR(SEARCH(("surplus"),(C102))))</formula>
    </cfRule>
    <cfRule type="containsText" dxfId="30" priority="30" operator="containsText" text="reduce">
      <formula>NOT(ISERROR(SEARCH(("reduce"),(C102))))</formula>
    </cfRule>
  </conditionalFormatting>
  <conditionalFormatting sqref="E95:F95">
    <cfRule type="containsText" dxfId="29" priority="96" operator="containsText" text="surplus">
      <formula>NOT(ISERROR(SEARCH(("surplus"),(D112))))</formula>
    </cfRule>
    <cfRule type="containsText" dxfId="28" priority="95" operator="containsText" text="reduce">
      <formula>NOT(ISERROR(SEARCH(("reduce"),(D112))))</formula>
    </cfRule>
  </conditionalFormatting>
  <conditionalFormatting sqref="E101:F101 C101:C110 E106:E111">
    <cfRule type="containsText" dxfId="27" priority="5" operator="containsText" text="surplus">
      <formula>NOT(ISERROR(SEARCH(("surplus"),(C101))))</formula>
    </cfRule>
    <cfRule type="containsText" dxfId="26" priority="4" operator="containsText" text="reduce">
      <formula>NOT(ISERROR(SEARCH(("reduce"),(C101))))</formula>
    </cfRule>
  </conditionalFormatting>
  <conditionalFormatting sqref="F82">
    <cfRule type="containsText" dxfId="25" priority="34" operator="containsText" text="Reduce">
      <formula>NOT(ISERROR(SEARCH(("Reduce"),(F99))))</formula>
    </cfRule>
    <cfRule type="containsText" dxfId="24" priority="35" operator="containsText" text="surplus">
      <formula>NOT(ISERROR(SEARCH(("surplus"),(F99))))</formula>
    </cfRule>
  </conditionalFormatting>
  <conditionalFormatting sqref="F101:F111">
    <cfRule type="containsText" dxfId="23" priority="17" operator="containsText" text="Reduce">
      <formula>NOT(ISERROR(SEARCH(("Reduce"),(F101))))</formula>
    </cfRule>
  </conditionalFormatting>
  <conditionalFormatting sqref="F102:F111">
    <cfRule type="containsText" dxfId="22" priority="19" operator="containsText" text="surplus">
      <formula>NOT(ISERROR(SEARCH(("surplus"),(F102))))</formula>
    </cfRule>
    <cfRule type="containsText" dxfId="21" priority="18" operator="containsText" text="reduce">
      <formula>NOT(ISERROR(SEARCH(("reduce"),(F102))))</formula>
    </cfRule>
  </conditionalFormatting>
  <conditionalFormatting sqref="F84:G87 F89:F94 G94">
    <cfRule type="containsText" dxfId="20" priority="16" operator="containsText" text="surplus">
      <formula>NOT(ISERROR(SEARCH(("surplus"),(F84))))</formula>
    </cfRule>
    <cfRule type="containsText" dxfId="19" priority="15" operator="containsText" text="Reduce">
      <formula>NOT(ISERROR(SEARCH(("Reduce"),(F84))))</formula>
    </cfRule>
  </conditionalFormatting>
  <conditionalFormatting sqref="F163:H164 C163:E165">
    <cfRule type="containsText" dxfId="18" priority="7" operator="containsText" text="surplus">
      <formula>NOT(ISERROR(SEARCH(("surplus"),(C163))))</formula>
    </cfRule>
    <cfRule type="containsText" dxfId="17" priority="6" operator="containsText" text="reduce">
      <formula>NOT(ISERROR(SEARCH(("reduce"),(C163))))</formula>
    </cfRule>
  </conditionalFormatting>
  <conditionalFormatting sqref="G95:G111">
    <cfRule type="containsText" dxfId="16" priority="27" operator="containsText" text="surplus">
      <formula>NOT(ISERROR(SEARCH(("surplus"),(G95))))</formula>
    </cfRule>
    <cfRule type="containsText" dxfId="15" priority="26" operator="containsText" text="reduce">
      <formula>NOT(ISERROR(SEARCH(("reduce"),(G95))))</formula>
    </cfRule>
  </conditionalFormatting>
  <conditionalFormatting sqref="G112">
    <cfRule type="containsText" dxfId="14" priority="98" operator="containsText" text="surplus">
      <formula>NOT(ISERROR(SEARCH(("surplus"),(F119))))</formula>
    </cfRule>
    <cfRule type="containsText" dxfId="13" priority="97" operator="containsText" text="reduce">
      <formula>NOT(ISERROR(SEARCH(("reduce"),(F119))))</formula>
    </cfRule>
  </conditionalFormatting>
  <conditionalFormatting sqref="G59:H66">
    <cfRule type="containsText" dxfId="12" priority="42" operator="containsText" text="Reduce">
      <formula>NOT(ISERROR(SEARCH(("Reduce"),(G59))))</formula>
    </cfRule>
    <cfRule type="containsText" dxfId="11" priority="43" operator="containsText" text="surplus">
      <formula>NOT(ISERROR(SEARCH(("surplus"),(G59))))</formula>
    </cfRule>
  </conditionalFormatting>
  <conditionalFormatting sqref="H59:H66">
    <cfRule type="containsText" dxfId="10" priority="44" operator="containsText" text="reduce">
      <formula>NOT(ISERROR(SEARCH(("reduce"),(H59))))</formula>
    </cfRule>
  </conditionalFormatting>
  <conditionalFormatting sqref="H113">
    <cfRule type="containsText" dxfId="9" priority="105" operator="containsText" text="reduce">
      <formula>NOT(ISERROR(SEARCH(("reduce"),(H118))))</formula>
    </cfRule>
    <cfRule type="containsText" dxfId="8" priority="106" operator="containsText" text="surplus">
      <formula>NOT(ISERROR(SEARCH(("surplus"),(H118))))</formula>
    </cfRule>
  </conditionalFormatting>
  <conditionalFormatting sqref="H118">
    <cfRule type="containsText" dxfId="7" priority="109" operator="containsText" text="reduce">
      <formula>NOT(ISERROR(SEARCH(("reduce"),(H119))))</formula>
    </cfRule>
    <cfRule type="containsText" dxfId="6" priority="110" operator="containsText" text="surplus">
      <formula>NOT(ISERROR(SEARCH(("surplus"),(H119))))</formula>
    </cfRule>
  </conditionalFormatting>
  <conditionalFormatting sqref="H119">
    <cfRule type="containsText" dxfId="5" priority="56" operator="containsText" text="surplus">
      <formula>NOT(ISERROR(SEARCH(("surplus"),(H123))))</formula>
    </cfRule>
    <cfRule type="containsText" dxfId="4" priority="55" operator="containsText" text="reduce">
      <formula>NOT(ISERROR(SEARCH(("reduce"),(H123))))</formula>
    </cfRule>
  </conditionalFormatting>
  <hyperlinks>
    <hyperlink ref="B43" location="Resources!C3:J3" display="Use the Take Home Pay Modeler to estimate after tax income." xr:uid="{00000000-0004-0000-0400-000000000000}"/>
    <hyperlink ref="C95" location="'Revolving Savings Planner'!A1" display="Revolving Savings Fund" xr:uid="{00000000-0004-0000-0400-000001000000}"/>
  </hyperlinks>
  <pageMargins left="0.7" right="0.7" top="0.75" bottom="0.75" header="0" footer="0"/>
  <pageSetup scale="7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showGridLines="0" workbookViewId="0"/>
  </sheetViews>
  <sheetFormatPr baseColWidth="10" defaultColWidth="11.1640625" defaultRowHeight="15" customHeight="1" x14ac:dyDescent="0.2"/>
  <cols>
    <col min="1" max="1" width="9" customWidth="1"/>
    <col min="2" max="2" width="27" customWidth="1"/>
    <col min="3" max="14" width="13.6640625" customWidth="1"/>
    <col min="15" max="26" width="9" customWidth="1"/>
  </cols>
  <sheetData>
    <row r="1" spans="1:26" ht="31" x14ac:dyDescent="0.35">
      <c r="A1" s="28"/>
      <c r="B1" s="9" t="s">
        <v>141</v>
      </c>
      <c r="C1" s="28"/>
      <c r="D1" s="28"/>
      <c r="E1" s="28"/>
      <c r="F1" s="28"/>
      <c r="G1" s="28"/>
      <c r="H1" s="28"/>
      <c r="I1" s="28"/>
      <c r="J1" s="28"/>
      <c r="K1" s="28"/>
      <c r="L1" s="28"/>
      <c r="M1" s="28"/>
      <c r="N1" s="28"/>
      <c r="O1" s="28"/>
      <c r="P1" s="28"/>
      <c r="Q1" s="28"/>
      <c r="R1" s="28"/>
      <c r="S1" s="28"/>
      <c r="T1" s="28"/>
      <c r="U1" s="28"/>
      <c r="V1" s="28"/>
      <c r="W1" s="28"/>
      <c r="X1" s="28"/>
      <c r="Y1" s="28"/>
      <c r="Z1" s="28"/>
    </row>
    <row r="2" spans="1:26" ht="21" customHeight="1" x14ac:dyDescent="0.2">
      <c r="A2" s="28"/>
      <c r="B2" s="2" t="s">
        <v>142</v>
      </c>
      <c r="C2" s="28"/>
      <c r="D2" s="28"/>
      <c r="E2" s="28"/>
      <c r="F2" s="28"/>
      <c r="G2" s="28"/>
      <c r="H2" s="28"/>
      <c r="I2" s="28"/>
      <c r="J2" s="28"/>
      <c r="K2" s="28"/>
      <c r="L2" s="28"/>
      <c r="M2" s="28"/>
      <c r="N2" s="28"/>
      <c r="O2" s="28"/>
      <c r="P2" s="28"/>
      <c r="Q2" s="28"/>
      <c r="R2" s="28"/>
      <c r="S2" s="28"/>
      <c r="T2" s="28"/>
      <c r="U2" s="28"/>
      <c r="V2" s="28"/>
      <c r="W2" s="28"/>
      <c r="X2" s="28"/>
      <c r="Y2" s="28"/>
      <c r="Z2" s="28"/>
    </row>
    <row r="3" spans="1:26" ht="27" customHeight="1" x14ac:dyDescent="0.2">
      <c r="A3" s="28"/>
      <c r="B3" s="267" t="s">
        <v>60</v>
      </c>
      <c r="C3" s="268"/>
      <c r="D3" s="268"/>
      <c r="E3" s="268"/>
      <c r="F3" s="268"/>
      <c r="G3" s="268"/>
      <c r="H3" s="268"/>
      <c r="I3" s="268"/>
      <c r="J3" s="268"/>
      <c r="K3" s="268"/>
      <c r="L3" s="268"/>
      <c r="M3" s="268"/>
      <c r="N3" s="269"/>
      <c r="O3" s="29"/>
      <c r="P3" s="28"/>
      <c r="Q3" s="28"/>
      <c r="R3" s="28"/>
      <c r="S3" s="28"/>
      <c r="T3" s="28"/>
      <c r="U3" s="28"/>
      <c r="V3" s="28"/>
      <c r="W3" s="28"/>
      <c r="X3" s="28"/>
      <c r="Y3" s="28"/>
      <c r="Z3" s="28"/>
    </row>
    <row r="4" spans="1:26" ht="19.5" customHeight="1" x14ac:dyDescent="0.25">
      <c r="A4" s="28"/>
      <c r="B4" s="270" t="s">
        <v>143</v>
      </c>
      <c r="C4" s="171"/>
      <c r="D4" s="171"/>
      <c r="E4" s="171"/>
      <c r="F4" s="171"/>
      <c r="G4" s="171"/>
      <c r="H4" s="171"/>
      <c r="I4" s="171"/>
      <c r="J4" s="171"/>
      <c r="K4" s="171"/>
      <c r="L4" s="171"/>
      <c r="M4" s="171"/>
      <c r="N4" s="171"/>
      <c r="O4" s="29"/>
      <c r="P4" s="28"/>
      <c r="Q4" s="28"/>
      <c r="R4" s="28"/>
      <c r="S4" s="28"/>
      <c r="T4" s="28"/>
      <c r="U4" s="28"/>
      <c r="V4" s="28"/>
      <c r="W4" s="28"/>
      <c r="X4" s="28"/>
      <c r="Y4" s="28"/>
      <c r="Z4" s="28"/>
    </row>
    <row r="5" spans="1:26" ht="18" customHeight="1" x14ac:dyDescent="0.25">
      <c r="A5" s="28"/>
      <c r="B5" s="271" t="s">
        <v>144</v>
      </c>
      <c r="C5" s="171"/>
      <c r="D5" s="171"/>
      <c r="E5" s="171"/>
      <c r="F5" s="171"/>
      <c r="G5" s="171"/>
      <c r="H5" s="171"/>
      <c r="I5" s="171"/>
      <c r="J5" s="171"/>
      <c r="K5" s="171"/>
      <c r="L5" s="171"/>
      <c r="M5" s="171"/>
      <c r="N5" s="171"/>
      <c r="O5" s="30"/>
      <c r="P5" s="28"/>
      <c r="Q5" s="28"/>
      <c r="R5" s="28"/>
      <c r="S5" s="28"/>
      <c r="T5" s="28"/>
      <c r="U5" s="28"/>
      <c r="V5" s="28"/>
      <c r="W5" s="28"/>
      <c r="X5" s="28"/>
      <c r="Y5" s="28"/>
      <c r="Z5" s="28"/>
    </row>
    <row r="6" spans="1:26" ht="19" x14ac:dyDescent="0.25">
      <c r="A6" s="28"/>
      <c r="B6" s="270" t="s">
        <v>145</v>
      </c>
      <c r="C6" s="171"/>
      <c r="D6" s="171"/>
      <c r="E6" s="171"/>
      <c r="F6" s="171"/>
      <c r="G6" s="171"/>
      <c r="H6" s="171"/>
      <c r="I6" s="171"/>
      <c r="J6" s="171"/>
      <c r="K6" s="171"/>
      <c r="L6" s="171"/>
      <c r="M6" s="171"/>
      <c r="N6" s="171"/>
      <c r="O6" s="30"/>
      <c r="P6" s="28"/>
      <c r="Q6" s="28"/>
      <c r="R6" s="28"/>
      <c r="S6" s="28"/>
      <c r="T6" s="28"/>
      <c r="U6" s="28"/>
      <c r="V6" s="28"/>
      <c r="W6" s="28"/>
      <c r="X6" s="28"/>
      <c r="Y6" s="28"/>
      <c r="Z6" s="28"/>
    </row>
    <row r="7" spans="1:26" ht="19" x14ac:dyDescent="0.25">
      <c r="A7" s="28"/>
      <c r="B7" s="270" t="s">
        <v>146</v>
      </c>
      <c r="C7" s="171"/>
      <c r="D7" s="171"/>
      <c r="E7" s="171"/>
      <c r="F7" s="171"/>
      <c r="G7" s="171"/>
      <c r="H7" s="171"/>
      <c r="I7" s="171"/>
      <c r="J7" s="171"/>
      <c r="K7" s="171"/>
      <c r="L7" s="171"/>
      <c r="M7" s="171"/>
      <c r="N7" s="171"/>
      <c r="O7" s="30"/>
      <c r="P7" s="28"/>
      <c r="Q7" s="28"/>
      <c r="R7" s="28"/>
      <c r="S7" s="28"/>
      <c r="T7" s="28"/>
      <c r="U7" s="28"/>
      <c r="V7" s="28"/>
      <c r="W7" s="28"/>
      <c r="X7" s="28"/>
      <c r="Y7" s="28"/>
      <c r="Z7" s="28"/>
    </row>
    <row r="8" spans="1:26" ht="19" x14ac:dyDescent="0.25">
      <c r="A8" s="28"/>
      <c r="B8" s="270" t="s">
        <v>147</v>
      </c>
      <c r="C8" s="171"/>
      <c r="D8" s="171"/>
      <c r="E8" s="171"/>
      <c r="F8" s="171"/>
      <c r="G8" s="171"/>
      <c r="H8" s="171"/>
      <c r="I8" s="171"/>
      <c r="J8" s="171"/>
      <c r="K8" s="171"/>
      <c r="L8" s="171"/>
      <c r="M8" s="171"/>
      <c r="N8" s="171"/>
      <c r="O8" s="30"/>
      <c r="P8" s="28"/>
      <c r="Q8" s="28"/>
      <c r="R8" s="28"/>
      <c r="S8" s="28"/>
      <c r="T8" s="28"/>
      <c r="U8" s="28"/>
      <c r="V8" s="28"/>
      <c r="W8" s="28"/>
      <c r="X8" s="28"/>
      <c r="Y8" s="28"/>
      <c r="Z8" s="28"/>
    </row>
    <row r="9" spans="1:26" ht="19" x14ac:dyDescent="0.25">
      <c r="A9" s="28"/>
      <c r="B9" s="270" t="s">
        <v>148</v>
      </c>
      <c r="C9" s="171"/>
      <c r="D9" s="171"/>
      <c r="E9" s="171"/>
      <c r="F9" s="171"/>
      <c r="G9" s="171"/>
      <c r="H9" s="171"/>
      <c r="I9" s="171"/>
      <c r="J9" s="171"/>
      <c r="K9" s="171"/>
      <c r="L9" s="171"/>
      <c r="M9" s="171"/>
      <c r="N9" s="171"/>
      <c r="O9" s="30"/>
      <c r="P9" s="28"/>
      <c r="Q9" s="28"/>
      <c r="R9" s="28"/>
      <c r="S9" s="28"/>
      <c r="T9" s="28"/>
      <c r="U9" s="28"/>
      <c r="V9" s="28"/>
      <c r="W9" s="28"/>
      <c r="X9" s="28"/>
      <c r="Y9" s="28"/>
      <c r="Z9" s="28"/>
    </row>
    <row r="10" spans="1:26" ht="16" x14ac:dyDescent="0.2">
      <c r="A10" s="28"/>
      <c r="B10" s="30"/>
      <c r="C10" s="28"/>
      <c r="D10" s="28"/>
      <c r="E10" s="28"/>
      <c r="F10" s="28"/>
      <c r="G10" s="28"/>
      <c r="H10" s="28"/>
      <c r="I10" s="28"/>
      <c r="J10" s="28"/>
      <c r="K10" s="28"/>
      <c r="L10" s="28"/>
      <c r="M10" s="28"/>
      <c r="N10" s="28"/>
      <c r="O10" s="30"/>
      <c r="P10" s="28"/>
      <c r="Q10" s="28"/>
      <c r="R10" s="28"/>
      <c r="S10" s="28"/>
      <c r="T10" s="28"/>
      <c r="U10" s="28"/>
      <c r="V10" s="28"/>
      <c r="W10" s="28"/>
      <c r="X10" s="28"/>
      <c r="Y10" s="28"/>
      <c r="Z10" s="28"/>
    </row>
    <row r="11" spans="1:26" ht="19.5" customHeight="1" x14ac:dyDescent="0.2">
      <c r="A11" s="28"/>
      <c r="B11" s="272" t="s">
        <v>149</v>
      </c>
      <c r="C11" s="173"/>
      <c r="D11" s="173"/>
      <c r="E11" s="173"/>
      <c r="F11" s="173"/>
      <c r="G11" s="173"/>
      <c r="H11" s="173"/>
      <c r="I11" s="173"/>
      <c r="J11" s="173"/>
      <c r="K11" s="173"/>
      <c r="L11" s="173"/>
      <c r="M11" s="173"/>
      <c r="N11" s="173"/>
      <c r="O11" s="30"/>
      <c r="P11" s="28"/>
      <c r="Q11" s="28"/>
      <c r="R11" s="28"/>
      <c r="S11" s="28"/>
      <c r="T11" s="28"/>
      <c r="U11" s="28"/>
      <c r="V11" s="28"/>
      <c r="W11" s="28"/>
      <c r="X11" s="28"/>
      <c r="Y11" s="28"/>
      <c r="Z11" s="28"/>
    </row>
    <row r="12" spans="1:26" ht="19.5" customHeight="1" x14ac:dyDescent="0.2">
      <c r="A12" s="8"/>
      <c r="B12" s="273" t="s">
        <v>150</v>
      </c>
      <c r="C12" s="171"/>
      <c r="D12" s="171"/>
      <c r="E12" s="171"/>
      <c r="F12" s="171"/>
      <c r="G12" s="171"/>
      <c r="H12" s="171"/>
      <c r="I12" s="171"/>
      <c r="J12" s="171"/>
      <c r="K12" s="171"/>
      <c r="L12" s="171"/>
      <c r="M12" s="171"/>
      <c r="N12" s="171"/>
      <c r="O12" s="31"/>
      <c r="P12" s="8"/>
      <c r="Q12" s="8"/>
      <c r="R12" s="8"/>
      <c r="S12" s="8"/>
      <c r="T12" s="8"/>
      <c r="U12" s="8"/>
      <c r="V12" s="8"/>
      <c r="W12" s="8"/>
      <c r="X12" s="8"/>
      <c r="Y12" s="8"/>
      <c r="Z12" s="8"/>
    </row>
    <row r="13" spans="1:26" ht="18" customHeight="1" x14ac:dyDescent="0.25">
      <c r="A13" s="28"/>
      <c r="B13" s="8"/>
      <c r="C13" s="274" t="s">
        <v>151</v>
      </c>
      <c r="D13" s="275"/>
      <c r="E13" s="32">
        <f>SUM(C41:N41)</f>
        <v>0</v>
      </c>
      <c r="F13" s="6"/>
      <c r="G13" s="14"/>
      <c r="H13" s="14"/>
      <c r="I13" s="14"/>
      <c r="J13" s="14"/>
      <c r="K13" s="14"/>
      <c r="L13" s="14"/>
      <c r="M13" s="8"/>
      <c r="N13" s="8"/>
      <c r="O13" s="30"/>
      <c r="P13" s="28"/>
      <c r="Q13" s="28"/>
      <c r="R13" s="28"/>
      <c r="S13" s="28"/>
      <c r="T13" s="28"/>
      <c r="U13" s="28"/>
      <c r="V13" s="28"/>
      <c r="W13" s="28"/>
      <c r="X13" s="28"/>
      <c r="Y13" s="28"/>
      <c r="Z13" s="28"/>
    </row>
    <row r="14" spans="1:26" ht="17.25" customHeight="1" x14ac:dyDescent="0.25">
      <c r="A14" s="28"/>
      <c r="B14" s="8"/>
      <c r="C14" s="14"/>
      <c r="D14" s="14"/>
      <c r="E14" s="33">
        <f>E13/12</f>
        <v>0</v>
      </c>
      <c r="F14" s="276" t="s">
        <v>152</v>
      </c>
      <c r="G14" s="171"/>
      <c r="H14" s="171"/>
      <c r="I14" s="171"/>
      <c r="J14" s="171"/>
      <c r="K14" s="171"/>
      <c r="L14" s="275"/>
      <c r="M14" s="34">
        <f>E14*1.05</f>
        <v>0</v>
      </c>
      <c r="N14" s="8"/>
      <c r="O14" s="30"/>
      <c r="P14" s="28"/>
      <c r="Q14" s="28"/>
      <c r="R14" s="28"/>
      <c r="S14" s="28"/>
      <c r="T14" s="28"/>
      <c r="U14" s="28"/>
      <c r="V14" s="28"/>
      <c r="W14" s="28"/>
      <c r="X14" s="28"/>
      <c r="Y14" s="28"/>
      <c r="Z14" s="28"/>
    </row>
    <row r="15" spans="1:26" ht="16" x14ac:dyDescent="0.2">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row>
    <row r="16" spans="1:26" ht="24" x14ac:dyDescent="0.3">
      <c r="A16" s="28"/>
      <c r="B16" s="195" t="s">
        <v>153</v>
      </c>
      <c r="C16" s="173"/>
      <c r="D16" s="173"/>
      <c r="E16" s="173"/>
      <c r="F16" s="173"/>
      <c r="G16" s="173"/>
      <c r="H16" s="173"/>
      <c r="I16" s="173"/>
      <c r="J16" s="173"/>
      <c r="K16" s="173"/>
      <c r="L16" s="173"/>
      <c r="M16" s="173"/>
      <c r="N16" s="173"/>
      <c r="O16" s="28"/>
      <c r="P16" s="28"/>
      <c r="Q16" s="28"/>
      <c r="R16" s="28"/>
      <c r="S16" s="28"/>
      <c r="T16" s="28"/>
      <c r="U16" s="28"/>
      <c r="V16" s="28"/>
      <c r="W16" s="28"/>
      <c r="X16" s="28"/>
      <c r="Y16" s="28"/>
      <c r="Z16" s="28"/>
    </row>
    <row r="17" spans="1:26" ht="19" x14ac:dyDescent="0.25">
      <c r="A17" s="28"/>
      <c r="B17" s="14"/>
      <c r="C17" s="35" t="s">
        <v>154</v>
      </c>
      <c r="D17" s="35" t="s">
        <v>155</v>
      </c>
      <c r="E17" s="35" t="s">
        <v>156</v>
      </c>
      <c r="F17" s="35" t="s">
        <v>157</v>
      </c>
      <c r="G17" s="35" t="s">
        <v>158</v>
      </c>
      <c r="H17" s="35" t="s">
        <v>159</v>
      </c>
      <c r="I17" s="35" t="s">
        <v>160</v>
      </c>
      <c r="J17" s="35" t="s">
        <v>161</v>
      </c>
      <c r="K17" s="35" t="s">
        <v>162</v>
      </c>
      <c r="L17" s="35" t="s">
        <v>163</v>
      </c>
      <c r="M17" s="35" t="s">
        <v>164</v>
      </c>
      <c r="N17" s="35" t="s">
        <v>165</v>
      </c>
      <c r="O17" s="28"/>
      <c r="P17" s="28"/>
      <c r="Q17" s="28"/>
      <c r="R17" s="28"/>
      <c r="S17" s="28"/>
      <c r="T17" s="28"/>
      <c r="U17" s="28"/>
      <c r="V17" s="28"/>
      <c r="W17" s="28"/>
      <c r="X17" s="28"/>
      <c r="Y17" s="28"/>
      <c r="Z17" s="28"/>
    </row>
    <row r="18" spans="1:26" ht="20" x14ac:dyDescent="0.2">
      <c r="A18" s="28"/>
      <c r="B18" s="36" t="s">
        <v>105</v>
      </c>
      <c r="C18" s="37" t="s">
        <v>166</v>
      </c>
      <c r="D18" s="37" t="s">
        <v>167</v>
      </c>
      <c r="E18" s="37" t="s">
        <v>168</v>
      </c>
      <c r="F18" s="37" t="s">
        <v>169</v>
      </c>
      <c r="G18" s="37" t="s">
        <v>170</v>
      </c>
      <c r="H18" s="37" t="s">
        <v>171</v>
      </c>
      <c r="I18" s="37" t="s">
        <v>172</v>
      </c>
      <c r="J18" s="37" t="s">
        <v>173</v>
      </c>
      <c r="K18" s="37" t="s">
        <v>174</v>
      </c>
      <c r="L18" s="37" t="s">
        <v>175</v>
      </c>
      <c r="M18" s="37" t="s">
        <v>176</v>
      </c>
      <c r="N18" s="38" t="s">
        <v>177</v>
      </c>
      <c r="O18" s="28"/>
      <c r="P18" s="28"/>
      <c r="Q18" s="28"/>
      <c r="R18" s="28"/>
      <c r="S18" s="28"/>
      <c r="T18" s="28"/>
      <c r="U18" s="28"/>
      <c r="V18" s="28"/>
      <c r="W18" s="28"/>
      <c r="X18" s="28"/>
      <c r="Y18" s="28"/>
      <c r="Z18" s="28"/>
    </row>
    <row r="19" spans="1:26" ht="20" x14ac:dyDescent="0.2">
      <c r="A19" s="28"/>
      <c r="B19" s="39" t="s">
        <v>178</v>
      </c>
      <c r="C19" s="40"/>
      <c r="D19" s="40"/>
      <c r="E19" s="40"/>
      <c r="F19" s="40"/>
      <c r="G19" s="40"/>
      <c r="H19" s="40"/>
      <c r="I19" s="40"/>
      <c r="J19" s="40"/>
      <c r="K19" s="40"/>
      <c r="L19" s="40"/>
      <c r="M19" s="40"/>
      <c r="N19" s="41"/>
      <c r="O19" s="28"/>
      <c r="P19" s="28"/>
      <c r="Q19" s="28"/>
      <c r="R19" s="28"/>
      <c r="S19" s="28"/>
      <c r="T19" s="28"/>
      <c r="U19" s="28"/>
      <c r="V19" s="28"/>
      <c r="W19" s="28"/>
      <c r="X19" s="28"/>
      <c r="Y19" s="28"/>
      <c r="Z19" s="28"/>
    </row>
    <row r="20" spans="1:26" ht="20" x14ac:dyDescent="0.2">
      <c r="A20" s="28"/>
      <c r="B20" s="39" t="s">
        <v>179</v>
      </c>
      <c r="C20" s="40"/>
      <c r="D20" s="40"/>
      <c r="E20" s="40"/>
      <c r="F20" s="40"/>
      <c r="G20" s="40"/>
      <c r="H20" s="40"/>
      <c r="I20" s="40"/>
      <c r="J20" s="40"/>
      <c r="K20" s="40"/>
      <c r="L20" s="40"/>
      <c r="M20" s="40"/>
      <c r="N20" s="41"/>
      <c r="O20" s="28"/>
      <c r="P20" s="28"/>
      <c r="Q20" s="28"/>
      <c r="R20" s="28"/>
      <c r="S20" s="28"/>
      <c r="T20" s="28"/>
      <c r="U20" s="28"/>
      <c r="V20" s="28"/>
      <c r="W20" s="28"/>
      <c r="X20" s="28"/>
      <c r="Y20" s="28"/>
      <c r="Z20" s="28"/>
    </row>
    <row r="21" spans="1:26" ht="15.75" customHeight="1" x14ac:dyDescent="0.2">
      <c r="A21" s="28"/>
      <c r="B21" s="39" t="s">
        <v>180</v>
      </c>
      <c r="C21" s="40"/>
      <c r="D21" s="40"/>
      <c r="E21" s="40"/>
      <c r="F21" s="40"/>
      <c r="G21" s="40"/>
      <c r="H21" s="40"/>
      <c r="I21" s="40"/>
      <c r="J21" s="40"/>
      <c r="K21" s="40"/>
      <c r="L21" s="40"/>
      <c r="M21" s="40"/>
      <c r="N21" s="41"/>
      <c r="O21" s="28"/>
      <c r="P21" s="28"/>
      <c r="Q21" s="28"/>
      <c r="R21" s="28"/>
      <c r="S21" s="28"/>
      <c r="T21" s="28"/>
      <c r="U21" s="28"/>
      <c r="V21" s="28"/>
      <c r="W21" s="28"/>
      <c r="X21" s="28"/>
      <c r="Y21" s="28"/>
      <c r="Z21" s="28"/>
    </row>
    <row r="22" spans="1:26" ht="15.75" customHeight="1" x14ac:dyDescent="0.2">
      <c r="A22" s="28"/>
      <c r="B22" s="39" t="s">
        <v>181</v>
      </c>
      <c r="C22" s="40"/>
      <c r="D22" s="40"/>
      <c r="E22" s="40"/>
      <c r="F22" s="40"/>
      <c r="G22" s="40"/>
      <c r="H22" s="40"/>
      <c r="I22" s="40"/>
      <c r="J22" s="40"/>
      <c r="K22" s="40"/>
      <c r="L22" s="40"/>
      <c r="M22" s="40"/>
      <c r="N22" s="41"/>
      <c r="O22" s="28"/>
      <c r="P22" s="28"/>
      <c r="Q22" s="28"/>
      <c r="R22" s="28"/>
      <c r="S22" s="28"/>
      <c r="T22" s="28"/>
      <c r="U22" s="28"/>
      <c r="V22" s="28"/>
      <c r="W22" s="28"/>
      <c r="X22" s="28"/>
      <c r="Y22" s="28"/>
      <c r="Z22" s="28"/>
    </row>
    <row r="23" spans="1:26" ht="15.75" customHeight="1" x14ac:dyDescent="0.2">
      <c r="A23" s="28"/>
      <c r="B23" s="39" t="s">
        <v>182</v>
      </c>
      <c r="C23" s="40"/>
      <c r="D23" s="40"/>
      <c r="E23" s="40"/>
      <c r="F23" s="40"/>
      <c r="G23" s="40"/>
      <c r="H23" s="40"/>
      <c r="I23" s="40"/>
      <c r="J23" s="40"/>
      <c r="K23" s="40"/>
      <c r="L23" s="40"/>
      <c r="M23" s="40"/>
      <c r="N23" s="41"/>
      <c r="O23" s="28"/>
      <c r="P23" s="28"/>
      <c r="Q23" s="28"/>
      <c r="R23" s="28"/>
      <c r="S23" s="28"/>
      <c r="T23" s="28"/>
      <c r="U23" s="28"/>
      <c r="V23" s="28"/>
      <c r="W23" s="28"/>
      <c r="X23" s="28"/>
      <c r="Y23" s="28"/>
      <c r="Z23" s="28"/>
    </row>
    <row r="24" spans="1:26" ht="15.75" customHeight="1" x14ac:dyDescent="0.2">
      <c r="A24" s="28"/>
      <c r="B24" s="39" t="s">
        <v>183</v>
      </c>
      <c r="C24" s="40"/>
      <c r="D24" s="40"/>
      <c r="E24" s="40"/>
      <c r="F24" s="40"/>
      <c r="G24" s="40"/>
      <c r="H24" s="40"/>
      <c r="I24" s="40"/>
      <c r="J24" s="40"/>
      <c r="K24" s="40"/>
      <c r="L24" s="40"/>
      <c r="M24" s="40"/>
      <c r="N24" s="41"/>
      <c r="O24" s="28"/>
      <c r="P24" s="28"/>
      <c r="Q24" s="28"/>
      <c r="R24" s="28"/>
      <c r="S24" s="28"/>
      <c r="T24" s="28"/>
      <c r="U24" s="28"/>
      <c r="V24" s="28"/>
      <c r="W24" s="28"/>
      <c r="X24" s="28"/>
      <c r="Y24" s="28"/>
      <c r="Z24" s="28"/>
    </row>
    <row r="25" spans="1:26" ht="15.75" customHeight="1" x14ac:dyDescent="0.2">
      <c r="A25" s="28"/>
      <c r="B25" s="39" t="s">
        <v>184</v>
      </c>
      <c r="C25" s="40"/>
      <c r="D25" s="40"/>
      <c r="E25" s="40"/>
      <c r="F25" s="40"/>
      <c r="G25" s="40"/>
      <c r="H25" s="40"/>
      <c r="I25" s="40"/>
      <c r="J25" s="40"/>
      <c r="K25" s="40"/>
      <c r="L25" s="40"/>
      <c r="M25" s="40"/>
      <c r="N25" s="41"/>
      <c r="O25" s="28"/>
      <c r="P25" s="28"/>
      <c r="Q25" s="28"/>
      <c r="R25" s="28"/>
      <c r="S25" s="28"/>
      <c r="T25" s="28"/>
      <c r="U25" s="28"/>
      <c r="V25" s="28"/>
      <c r="W25" s="28"/>
      <c r="X25" s="28"/>
      <c r="Y25" s="28"/>
      <c r="Z25" s="28"/>
    </row>
    <row r="26" spans="1:26" ht="15.75" customHeight="1" x14ac:dyDescent="0.2">
      <c r="A26" s="28"/>
      <c r="B26" s="39" t="s">
        <v>185</v>
      </c>
      <c r="C26" s="40"/>
      <c r="D26" s="40"/>
      <c r="E26" s="40"/>
      <c r="F26" s="40"/>
      <c r="G26" s="40"/>
      <c r="H26" s="40"/>
      <c r="I26" s="40"/>
      <c r="J26" s="40"/>
      <c r="K26" s="40"/>
      <c r="L26" s="40"/>
      <c r="M26" s="40"/>
      <c r="N26" s="41"/>
      <c r="O26" s="28"/>
      <c r="P26" s="28"/>
      <c r="Q26" s="28"/>
      <c r="R26" s="28"/>
      <c r="S26" s="28"/>
      <c r="T26" s="28"/>
      <c r="U26" s="28"/>
      <c r="V26" s="28"/>
      <c r="W26" s="28"/>
      <c r="X26" s="28"/>
      <c r="Y26" s="28"/>
      <c r="Z26" s="28"/>
    </row>
    <row r="27" spans="1:26" ht="15.75" customHeight="1" x14ac:dyDescent="0.2">
      <c r="A27" s="28"/>
      <c r="B27" s="39" t="s">
        <v>186</v>
      </c>
      <c r="C27" s="40"/>
      <c r="D27" s="40"/>
      <c r="E27" s="40"/>
      <c r="F27" s="40"/>
      <c r="G27" s="40"/>
      <c r="H27" s="40"/>
      <c r="I27" s="40"/>
      <c r="J27" s="40"/>
      <c r="K27" s="40"/>
      <c r="L27" s="40"/>
      <c r="M27" s="40"/>
      <c r="N27" s="41"/>
      <c r="O27" s="28"/>
      <c r="P27" s="28"/>
      <c r="Q27" s="28"/>
      <c r="R27" s="28"/>
      <c r="S27" s="28"/>
      <c r="T27" s="28"/>
      <c r="U27" s="28"/>
      <c r="V27" s="28"/>
      <c r="W27" s="28"/>
      <c r="X27" s="28"/>
      <c r="Y27" s="28"/>
      <c r="Z27" s="28"/>
    </row>
    <row r="28" spans="1:26" ht="15.75" customHeight="1" x14ac:dyDescent="0.2">
      <c r="A28" s="28"/>
      <c r="B28" s="39" t="s">
        <v>187</v>
      </c>
      <c r="C28" s="40"/>
      <c r="D28" s="40"/>
      <c r="E28" s="40"/>
      <c r="F28" s="40"/>
      <c r="G28" s="40"/>
      <c r="H28" s="40"/>
      <c r="I28" s="40"/>
      <c r="J28" s="40"/>
      <c r="K28" s="40"/>
      <c r="L28" s="40"/>
      <c r="M28" s="40"/>
      <c r="N28" s="41"/>
      <c r="O28" s="28"/>
      <c r="P28" s="28"/>
      <c r="Q28" s="28"/>
      <c r="R28" s="28"/>
      <c r="S28" s="28"/>
      <c r="T28" s="28"/>
      <c r="U28" s="28"/>
      <c r="V28" s="28"/>
      <c r="W28" s="28"/>
      <c r="X28" s="28"/>
      <c r="Y28" s="28"/>
      <c r="Z28" s="28"/>
    </row>
    <row r="29" spans="1:26" ht="15.75" customHeight="1" x14ac:dyDescent="0.2">
      <c r="A29" s="28"/>
      <c r="B29" s="39" t="s">
        <v>125</v>
      </c>
      <c r="C29" s="40"/>
      <c r="D29" s="40"/>
      <c r="E29" s="40"/>
      <c r="F29" s="40"/>
      <c r="G29" s="40"/>
      <c r="H29" s="40"/>
      <c r="I29" s="40"/>
      <c r="J29" s="40"/>
      <c r="K29" s="40"/>
      <c r="L29" s="40"/>
      <c r="M29" s="40"/>
      <c r="N29" s="41"/>
      <c r="O29" s="28"/>
      <c r="P29" s="28"/>
      <c r="Q29" s="28"/>
      <c r="R29" s="28"/>
      <c r="S29" s="28"/>
      <c r="T29" s="28"/>
      <c r="U29" s="28"/>
      <c r="V29" s="28"/>
      <c r="W29" s="28"/>
      <c r="X29" s="28"/>
      <c r="Y29" s="28"/>
      <c r="Z29" s="28"/>
    </row>
    <row r="30" spans="1:26" ht="15.75" customHeight="1" x14ac:dyDescent="0.2">
      <c r="A30" s="28"/>
      <c r="B30" s="39" t="s">
        <v>125</v>
      </c>
      <c r="C30" s="40"/>
      <c r="D30" s="40"/>
      <c r="E30" s="40"/>
      <c r="F30" s="40"/>
      <c r="G30" s="40"/>
      <c r="H30" s="40"/>
      <c r="I30" s="40"/>
      <c r="J30" s="40"/>
      <c r="K30" s="40"/>
      <c r="L30" s="40"/>
      <c r="M30" s="40"/>
      <c r="N30" s="41"/>
      <c r="O30" s="28"/>
      <c r="P30" s="28"/>
      <c r="Q30" s="28"/>
      <c r="R30" s="28"/>
      <c r="S30" s="28"/>
      <c r="T30" s="28"/>
      <c r="U30" s="28"/>
      <c r="V30" s="28"/>
      <c r="W30" s="28"/>
      <c r="X30" s="28"/>
      <c r="Y30" s="28"/>
      <c r="Z30" s="28"/>
    </row>
    <row r="31" spans="1:26" ht="15.75" customHeight="1" x14ac:dyDescent="0.2">
      <c r="A31" s="28"/>
      <c r="B31" s="39" t="s">
        <v>125</v>
      </c>
      <c r="C31" s="40"/>
      <c r="D31" s="40"/>
      <c r="E31" s="40"/>
      <c r="F31" s="40"/>
      <c r="G31" s="40"/>
      <c r="H31" s="40"/>
      <c r="I31" s="40"/>
      <c r="J31" s="40"/>
      <c r="K31" s="40"/>
      <c r="L31" s="40"/>
      <c r="M31" s="40"/>
      <c r="N31" s="41"/>
      <c r="O31" s="28"/>
      <c r="P31" s="28"/>
      <c r="Q31" s="28"/>
      <c r="R31" s="28"/>
      <c r="S31" s="28"/>
      <c r="T31" s="28"/>
      <c r="U31" s="28"/>
      <c r="V31" s="28"/>
      <c r="W31" s="28"/>
      <c r="X31" s="28"/>
      <c r="Y31" s="28"/>
      <c r="Z31" s="28"/>
    </row>
    <row r="32" spans="1:26" ht="15.75" customHeight="1" x14ac:dyDescent="0.2">
      <c r="A32" s="28"/>
      <c r="B32" s="42" t="s">
        <v>125</v>
      </c>
      <c r="C32" s="43"/>
      <c r="D32" s="43"/>
      <c r="E32" s="43"/>
      <c r="F32" s="43"/>
      <c r="G32" s="43"/>
      <c r="H32" s="43"/>
      <c r="I32" s="43"/>
      <c r="J32" s="43"/>
      <c r="K32" s="43"/>
      <c r="L32" s="43"/>
      <c r="M32" s="43"/>
      <c r="N32" s="44"/>
      <c r="O32" s="28"/>
      <c r="P32" s="28"/>
      <c r="Q32" s="28"/>
      <c r="R32" s="28"/>
      <c r="S32" s="28"/>
      <c r="T32" s="28"/>
      <c r="U32" s="28"/>
      <c r="V32" s="28"/>
      <c r="W32" s="28"/>
      <c r="X32" s="28"/>
      <c r="Y32" s="28"/>
      <c r="Z32" s="28"/>
    </row>
    <row r="33" spans="1:26" ht="15.75" customHeight="1" x14ac:dyDescent="0.2">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ht="15.75" customHeight="1" x14ac:dyDescent="0.2">
      <c r="A34" s="28"/>
      <c r="B34" s="264" t="s">
        <v>188</v>
      </c>
      <c r="C34" s="173"/>
      <c r="D34" s="173"/>
      <c r="E34" s="173"/>
      <c r="F34" s="173"/>
      <c r="G34" s="173"/>
      <c r="H34" s="173"/>
      <c r="I34" s="173"/>
      <c r="J34" s="173"/>
      <c r="K34" s="173"/>
      <c r="L34" s="173"/>
      <c r="M34" s="173"/>
      <c r="N34" s="173"/>
      <c r="O34" s="28"/>
      <c r="P34" s="28"/>
      <c r="Q34" s="28"/>
      <c r="R34" s="28"/>
      <c r="S34" s="28"/>
      <c r="T34" s="28"/>
      <c r="U34" s="28"/>
      <c r="V34" s="28"/>
      <c r="W34" s="28"/>
      <c r="X34" s="28"/>
      <c r="Y34" s="28"/>
      <c r="Z34" s="28"/>
    </row>
    <row r="35" spans="1:26" ht="15.75" customHeight="1" x14ac:dyDescent="0.2">
      <c r="A35" s="28"/>
      <c r="B35" s="199" t="s">
        <v>189</v>
      </c>
      <c r="C35" s="171"/>
      <c r="D35" s="171"/>
      <c r="E35" s="171"/>
      <c r="F35" s="171"/>
      <c r="G35" s="171"/>
      <c r="H35" s="171"/>
      <c r="I35" s="171"/>
      <c r="J35" s="171"/>
      <c r="K35" s="171"/>
      <c r="L35" s="171"/>
      <c r="M35" s="171"/>
      <c r="N35" s="171"/>
      <c r="O35" s="28"/>
      <c r="P35" s="28"/>
      <c r="Q35" s="28"/>
      <c r="R35" s="28"/>
      <c r="S35" s="28"/>
      <c r="T35" s="28"/>
      <c r="U35" s="28"/>
      <c r="V35" s="28"/>
      <c r="W35" s="28"/>
      <c r="X35" s="28"/>
      <c r="Y35" s="28"/>
      <c r="Z35" s="28"/>
    </row>
    <row r="36" spans="1:26" ht="15.75" customHeight="1" x14ac:dyDescent="0.2">
      <c r="A36" s="28"/>
      <c r="B36" s="171"/>
      <c r="C36" s="171"/>
      <c r="D36" s="171"/>
      <c r="E36" s="171"/>
      <c r="F36" s="171"/>
      <c r="G36" s="171"/>
      <c r="H36" s="171"/>
      <c r="I36" s="171"/>
      <c r="J36" s="171"/>
      <c r="K36" s="171"/>
      <c r="L36" s="171"/>
      <c r="M36" s="171"/>
      <c r="N36" s="171"/>
      <c r="O36" s="28"/>
      <c r="P36" s="28"/>
      <c r="Q36" s="28"/>
      <c r="R36" s="28"/>
      <c r="S36" s="28"/>
      <c r="T36" s="28"/>
      <c r="U36" s="28"/>
      <c r="V36" s="28"/>
      <c r="W36" s="28"/>
      <c r="X36" s="28"/>
      <c r="Y36" s="28"/>
      <c r="Z36" s="28"/>
    </row>
    <row r="37" spans="1:26" ht="15.75" customHeight="1" x14ac:dyDescent="0.2">
      <c r="A37" s="28"/>
      <c r="B37" s="171"/>
      <c r="C37" s="171"/>
      <c r="D37" s="171"/>
      <c r="E37" s="171"/>
      <c r="F37" s="171"/>
      <c r="G37" s="171"/>
      <c r="H37" s="171"/>
      <c r="I37" s="171"/>
      <c r="J37" s="171"/>
      <c r="K37" s="171"/>
      <c r="L37" s="171"/>
      <c r="M37" s="171"/>
      <c r="N37" s="171"/>
      <c r="O37" s="28"/>
      <c r="P37" s="28"/>
      <c r="Q37" s="28"/>
      <c r="R37" s="28"/>
      <c r="S37" s="28"/>
      <c r="T37" s="28"/>
      <c r="U37" s="28"/>
      <c r="V37" s="28"/>
      <c r="W37" s="28"/>
      <c r="X37" s="28"/>
      <c r="Y37" s="28"/>
      <c r="Z37" s="28"/>
    </row>
    <row r="38" spans="1:26" ht="15.75" customHeight="1" x14ac:dyDescent="0.2">
      <c r="A38" s="28"/>
      <c r="B38" s="171"/>
      <c r="C38" s="171"/>
      <c r="D38" s="171"/>
      <c r="E38" s="171"/>
      <c r="F38" s="171"/>
      <c r="G38" s="171"/>
      <c r="H38" s="171"/>
      <c r="I38" s="171"/>
      <c r="J38" s="171"/>
      <c r="K38" s="171"/>
      <c r="L38" s="171"/>
      <c r="M38" s="171"/>
      <c r="N38" s="171"/>
      <c r="O38" s="28"/>
      <c r="P38" s="28"/>
      <c r="Q38" s="28"/>
      <c r="R38" s="28"/>
      <c r="S38" s="28"/>
      <c r="T38" s="28"/>
      <c r="U38" s="28"/>
      <c r="V38" s="28"/>
      <c r="W38" s="28"/>
      <c r="X38" s="28"/>
      <c r="Y38" s="28"/>
      <c r="Z38" s="28"/>
    </row>
    <row r="39" spans="1:26" ht="16.5" customHeight="1" x14ac:dyDescent="0.2">
      <c r="A39" s="8"/>
      <c r="B39" s="265"/>
      <c r="C39" s="265"/>
      <c r="D39" s="265"/>
      <c r="E39" s="265"/>
      <c r="F39" s="265"/>
      <c r="G39" s="265"/>
      <c r="H39" s="265"/>
      <c r="I39" s="265"/>
      <c r="J39" s="265"/>
      <c r="K39" s="265"/>
      <c r="L39" s="265"/>
      <c r="M39" s="265"/>
      <c r="N39" s="265"/>
      <c r="O39" s="8"/>
      <c r="P39" s="8"/>
      <c r="Q39" s="8"/>
      <c r="R39" s="8"/>
      <c r="S39" s="8"/>
      <c r="T39" s="8"/>
      <c r="U39" s="8"/>
      <c r="V39" s="8"/>
      <c r="W39" s="8"/>
      <c r="X39" s="8"/>
      <c r="Y39" s="8"/>
      <c r="Z39" s="8"/>
    </row>
    <row r="40" spans="1:26" ht="15.75" customHeight="1" x14ac:dyDescent="0.2">
      <c r="A40" s="28"/>
      <c r="B40" s="45" t="s">
        <v>190</v>
      </c>
      <c r="C40" s="46">
        <f>E14</f>
        <v>0</v>
      </c>
      <c r="D40" s="46">
        <f>E14</f>
        <v>0</v>
      </c>
      <c r="E40" s="46">
        <f>E14</f>
        <v>0</v>
      </c>
      <c r="F40" s="46">
        <f>E14</f>
        <v>0</v>
      </c>
      <c r="G40" s="46">
        <f>E14</f>
        <v>0</v>
      </c>
      <c r="H40" s="46">
        <f>E14</f>
        <v>0</v>
      </c>
      <c r="I40" s="46">
        <f>E14</f>
        <v>0</v>
      </c>
      <c r="J40" s="46">
        <f>E14</f>
        <v>0</v>
      </c>
      <c r="K40" s="46">
        <f>E14</f>
        <v>0</v>
      </c>
      <c r="L40" s="46">
        <f>E14</f>
        <v>0</v>
      </c>
      <c r="M40" s="46">
        <f>E14</f>
        <v>0</v>
      </c>
      <c r="N40" s="47">
        <f>E14</f>
        <v>0</v>
      </c>
      <c r="O40" s="28"/>
      <c r="P40" s="28"/>
      <c r="Q40" s="28"/>
      <c r="R40" s="28"/>
      <c r="S40" s="28"/>
      <c r="T40" s="28"/>
      <c r="U40" s="28"/>
      <c r="V40" s="28"/>
      <c r="W40" s="28"/>
      <c r="X40" s="28"/>
      <c r="Y40" s="28"/>
      <c r="Z40" s="28"/>
    </row>
    <row r="41" spans="1:26" ht="15.75" customHeight="1" x14ac:dyDescent="0.2">
      <c r="A41" s="28"/>
      <c r="B41" s="48" t="s">
        <v>191</v>
      </c>
      <c r="C41" s="49">
        <f t="shared" ref="C41:N41" si="0">SUM(C19:C32)</f>
        <v>0</v>
      </c>
      <c r="D41" s="49">
        <f t="shared" si="0"/>
        <v>0</v>
      </c>
      <c r="E41" s="49">
        <f t="shared" si="0"/>
        <v>0</v>
      </c>
      <c r="F41" s="49">
        <f t="shared" si="0"/>
        <v>0</v>
      </c>
      <c r="G41" s="49">
        <f t="shared" si="0"/>
        <v>0</v>
      </c>
      <c r="H41" s="49">
        <f t="shared" si="0"/>
        <v>0</v>
      </c>
      <c r="I41" s="49">
        <f t="shared" si="0"/>
        <v>0</v>
      </c>
      <c r="J41" s="49">
        <f t="shared" si="0"/>
        <v>0</v>
      </c>
      <c r="K41" s="49">
        <f t="shared" si="0"/>
        <v>0</v>
      </c>
      <c r="L41" s="49">
        <f t="shared" si="0"/>
        <v>0</v>
      </c>
      <c r="M41" s="49">
        <f t="shared" si="0"/>
        <v>0</v>
      </c>
      <c r="N41" s="50">
        <f t="shared" si="0"/>
        <v>0</v>
      </c>
      <c r="O41" s="28"/>
      <c r="P41" s="28"/>
      <c r="Q41" s="28"/>
      <c r="R41" s="28"/>
      <c r="S41" s="28"/>
      <c r="T41" s="28"/>
      <c r="U41" s="28"/>
      <c r="V41" s="28"/>
      <c r="W41" s="28"/>
      <c r="X41" s="28"/>
      <c r="Y41" s="28"/>
      <c r="Z41" s="28"/>
    </row>
    <row r="42" spans="1:26" ht="15.75" customHeight="1" x14ac:dyDescent="0.2">
      <c r="A42" s="28"/>
      <c r="B42" s="51" t="s">
        <v>192</v>
      </c>
      <c r="C42" s="52">
        <f>SUM(C40-C41)</f>
        <v>0</v>
      </c>
      <c r="D42" s="52">
        <f t="shared" ref="D42:N42" si="1">SUM(C42+D40-D41)</f>
        <v>0</v>
      </c>
      <c r="E42" s="52">
        <f t="shared" si="1"/>
        <v>0</v>
      </c>
      <c r="F42" s="52">
        <f t="shared" si="1"/>
        <v>0</v>
      </c>
      <c r="G42" s="52">
        <f t="shared" si="1"/>
        <v>0</v>
      </c>
      <c r="H42" s="52">
        <f t="shared" si="1"/>
        <v>0</v>
      </c>
      <c r="I42" s="52">
        <f t="shared" si="1"/>
        <v>0</v>
      </c>
      <c r="J42" s="52">
        <f t="shared" si="1"/>
        <v>0</v>
      </c>
      <c r="K42" s="52">
        <f t="shared" si="1"/>
        <v>0</v>
      </c>
      <c r="L42" s="52">
        <f t="shared" si="1"/>
        <v>0</v>
      </c>
      <c r="M42" s="52">
        <f t="shared" si="1"/>
        <v>0</v>
      </c>
      <c r="N42" s="53">
        <f t="shared" si="1"/>
        <v>0</v>
      </c>
      <c r="O42" s="28"/>
      <c r="P42" s="28"/>
      <c r="Q42" s="28"/>
      <c r="R42" s="28"/>
      <c r="S42" s="28"/>
      <c r="T42" s="28"/>
      <c r="U42" s="28"/>
      <c r="V42" s="28"/>
      <c r="W42" s="28"/>
      <c r="X42" s="28"/>
      <c r="Y42" s="28"/>
      <c r="Z42" s="28"/>
    </row>
    <row r="43" spans="1:26" ht="15.75" customHeight="1" x14ac:dyDescent="0.2">
      <c r="A43" s="28"/>
      <c r="B43" s="28"/>
      <c r="C43" s="28"/>
      <c r="D43" s="28"/>
      <c r="E43" s="28"/>
      <c r="F43" s="28"/>
      <c r="G43" s="28"/>
      <c r="H43" s="28"/>
      <c r="I43" s="28"/>
      <c r="J43" s="28"/>
      <c r="K43" s="54"/>
      <c r="L43" s="54"/>
      <c r="M43" s="54"/>
      <c r="N43" s="28"/>
      <c r="O43" s="28"/>
      <c r="P43" s="28"/>
      <c r="Q43" s="28"/>
      <c r="R43" s="28"/>
      <c r="S43" s="28"/>
      <c r="T43" s="28"/>
      <c r="U43" s="28"/>
      <c r="V43" s="28"/>
      <c r="W43" s="28"/>
      <c r="X43" s="28"/>
      <c r="Y43" s="28"/>
      <c r="Z43" s="28"/>
    </row>
    <row r="44" spans="1:26" ht="15" customHeight="1" x14ac:dyDescent="0.2">
      <c r="A44" s="28"/>
      <c r="B44" s="28"/>
      <c r="C44" s="28"/>
      <c r="D44" s="28"/>
      <c r="E44" s="28"/>
      <c r="F44" s="28"/>
      <c r="G44" s="266" t="s">
        <v>193</v>
      </c>
      <c r="H44" s="171"/>
      <c r="I44" s="171"/>
      <c r="J44" s="171"/>
      <c r="K44" s="171"/>
      <c r="L44" s="171"/>
      <c r="M44" s="171"/>
      <c r="N44" s="171"/>
      <c r="O44" s="28"/>
      <c r="P44" s="28"/>
      <c r="Q44" s="28"/>
      <c r="R44" s="28"/>
      <c r="S44" s="28"/>
      <c r="T44" s="28"/>
      <c r="U44" s="28"/>
      <c r="V44" s="28"/>
      <c r="W44" s="28"/>
      <c r="X44" s="28"/>
      <c r="Y44" s="28"/>
      <c r="Z44" s="28"/>
    </row>
    <row r="45" spans="1:26" ht="15.75" customHeight="1" x14ac:dyDescent="0.2">
      <c r="A45" s="28"/>
      <c r="B45" s="28"/>
      <c r="C45" s="28"/>
      <c r="D45" s="28"/>
      <c r="E45" s="28"/>
      <c r="F45" s="28"/>
      <c r="G45" s="28"/>
      <c r="H45" s="28"/>
      <c r="I45" s="28"/>
      <c r="J45" s="28"/>
      <c r="K45" s="54"/>
      <c r="L45" s="54"/>
      <c r="M45" s="54"/>
      <c r="N45" s="28"/>
      <c r="O45" s="28"/>
      <c r="P45" s="28"/>
      <c r="Q45" s="28"/>
      <c r="R45" s="28"/>
      <c r="S45" s="28"/>
      <c r="T45" s="28"/>
      <c r="U45" s="28"/>
      <c r="V45" s="28"/>
      <c r="W45" s="28"/>
      <c r="X45" s="28"/>
      <c r="Y45" s="28"/>
      <c r="Z45" s="28"/>
    </row>
    <row r="46" spans="1:26" ht="15.75" customHeight="1" x14ac:dyDescent="0.2">
      <c r="A46" s="28"/>
      <c r="B46" s="28"/>
      <c r="C46" s="28"/>
      <c r="D46" s="28"/>
      <c r="E46" s="28"/>
      <c r="F46" s="28"/>
      <c r="G46" s="28"/>
      <c r="H46" s="28"/>
      <c r="I46" s="28"/>
      <c r="J46" s="28"/>
      <c r="K46" s="54"/>
      <c r="L46" s="54"/>
      <c r="M46" s="54"/>
      <c r="N46" s="28"/>
      <c r="O46" s="28"/>
      <c r="P46" s="28"/>
      <c r="Q46" s="28"/>
      <c r="R46" s="28"/>
      <c r="S46" s="28"/>
      <c r="T46" s="28"/>
      <c r="U46" s="28"/>
      <c r="V46" s="28"/>
      <c r="W46" s="28"/>
      <c r="X46" s="28"/>
      <c r="Y46" s="28"/>
      <c r="Z46" s="28"/>
    </row>
    <row r="47" spans="1:26" ht="15.75" customHeight="1" x14ac:dyDescent="0.2">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ht="15.75" customHeight="1" x14ac:dyDescent="0.2">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15.75" customHeight="1" x14ac:dyDescent="0.2">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15.75" customHeight="1" x14ac:dyDescent="0.2">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15.75" customHeight="1" x14ac:dyDescent="0.2">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15.75" customHeight="1" x14ac:dyDescent="0.2">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15.75" customHeight="1" x14ac:dyDescent="0.2">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15.75" customHeight="1" x14ac:dyDescent="0.2">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15.75" customHeight="1" x14ac:dyDescent="0.2">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15.75" customHeight="1" x14ac:dyDescent="0.2">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15.75" customHeight="1" x14ac:dyDescent="0.2">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15.75" customHeight="1" x14ac:dyDescent="0.2">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15.75" customHeight="1" x14ac:dyDescent="0.2">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15.75" customHeight="1" x14ac:dyDescent="0.2">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15.75" customHeight="1" x14ac:dyDescent="0.2">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15.75" customHeight="1" x14ac:dyDescent="0.2">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15.75" customHeight="1" x14ac:dyDescent="0.2">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15.75" customHeight="1" x14ac:dyDescent="0.2">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15.75" customHeight="1" x14ac:dyDescent="0.2">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15.75" customHeight="1" x14ac:dyDescent="0.2">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5.75" customHeight="1" x14ac:dyDescent="0.2">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15.75" customHeight="1" x14ac:dyDescent="0.2">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5.75" customHeight="1" x14ac:dyDescent="0.2">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5.75" customHeight="1" x14ac:dyDescent="0.2">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5.75" customHeight="1" x14ac:dyDescent="0.2">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5.75" customHeight="1" x14ac:dyDescent="0.2">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5.75" customHeight="1" x14ac:dyDescent="0.2">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5.75" customHeight="1" x14ac:dyDescent="0.2">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5.75" customHeight="1" x14ac:dyDescent="0.2">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5.75" customHeight="1" x14ac:dyDescent="0.2">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5.75" customHeight="1" x14ac:dyDescent="0.2">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5.75" customHeight="1" x14ac:dyDescent="0.2">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5.75" customHeight="1" x14ac:dyDescent="0.2">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5.75" customHeight="1" x14ac:dyDescent="0.2">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5.75" customHeight="1" x14ac:dyDescent="0.2">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5.75" customHeight="1" x14ac:dyDescent="0.2">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5.75" customHeight="1" x14ac:dyDescent="0.2">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5.75" customHeight="1" x14ac:dyDescent="0.2">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5.75" customHeight="1" x14ac:dyDescent="0.2">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5.75" customHeight="1" x14ac:dyDescent="0.2">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5.75" customHeight="1" x14ac:dyDescent="0.2">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5.75" customHeight="1" x14ac:dyDescent="0.2">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5.75" customHeight="1" x14ac:dyDescent="0.2">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5.75" customHeight="1" x14ac:dyDescent="0.2">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5.75" customHeight="1" x14ac:dyDescent="0.2">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5.75" customHeight="1" x14ac:dyDescent="0.2">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5.75" customHeight="1" x14ac:dyDescent="0.2">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5.75" customHeight="1" x14ac:dyDescent="0.2">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5.75" customHeight="1" x14ac:dyDescent="0.2">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5.75" customHeight="1" x14ac:dyDescent="0.2">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5.75" customHeight="1" x14ac:dyDescent="0.2">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5.75" customHeight="1" x14ac:dyDescent="0.2">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5.75" customHeight="1" x14ac:dyDescent="0.2">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5.75" customHeight="1" x14ac:dyDescent="0.2">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5.75" customHeight="1" x14ac:dyDescent="0.2">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5.75" customHeight="1" x14ac:dyDescent="0.2">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5.75" customHeight="1" x14ac:dyDescent="0.2">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5.75" customHeight="1" x14ac:dyDescent="0.2">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5.75" customHeight="1" x14ac:dyDescent="0.2">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5.75" customHeight="1" x14ac:dyDescent="0.2">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5.75" customHeight="1" x14ac:dyDescent="0.2">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5.75" customHeight="1" x14ac:dyDescent="0.2">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5.75" customHeight="1" x14ac:dyDescent="0.2">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5.75" customHeight="1" x14ac:dyDescent="0.2">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5.75" customHeight="1" x14ac:dyDescent="0.2">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5.75" customHeight="1" x14ac:dyDescent="0.2">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5.75" customHeight="1" x14ac:dyDescent="0.2">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5.75" customHeight="1" x14ac:dyDescent="0.2">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5.75" customHeight="1" x14ac:dyDescent="0.2">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5.75" customHeight="1" x14ac:dyDescent="0.2">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5.75" customHeight="1" x14ac:dyDescent="0.2">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5.75" customHeight="1" x14ac:dyDescent="0.2">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5.75" customHeight="1" x14ac:dyDescent="0.2">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5.75" customHeight="1" x14ac:dyDescent="0.2">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5.75" customHeight="1" x14ac:dyDescent="0.2">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5.75" customHeight="1" x14ac:dyDescent="0.2">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5.75" customHeight="1" x14ac:dyDescent="0.2">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5.75" customHeight="1" x14ac:dyDescent="0.2">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5.75" customHeight="1" x14ac:dyDescent="0.2">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5.75" customHeight="1" x14ac:dyDescent="0.2">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5.75" customHeight="1" x14ac:dyDescent="0.2">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5.75" customHeight="1" x14ac:dyDescent="0.2">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5.75" customHeight="1" x14ac:dyDescent="0.2">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5.75" customHeight="1" x14ac:dyDescent="0.2">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5.75" customHeight="1" x14ac:dyDescent="0.2">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5.75" customHeight="1" x14ac:dyDescent="0.2">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5.75" customHeight="1" x14ac:dyDescent="0.2">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5.75" customHeight="1" x14ac:dyDescent="0.2">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5.75" customHeight="1" x14ac:dyDescent="0.2">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5.75" customHeight="1" x14ac:dyDescent="0.2">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5.75" customHeight="1" x14ac:dyDescent="0.2">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5.75" customHeight="1" x14ac:dyDescent="0.2">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5.75" customHeight="1" x14ac:dyDescent="0.2">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5.75" customHeight="1" x14ac:dyDescent="0.2">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5.75" customHeight="1" x14ac:dyDescent="0.2">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5.75" customHeight="1" x14ac:dyDescent="0.2">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5.75" customHeight="1" x14ac:dyDescent="0.2">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5.75" customHeight="1" x14ac:dyDescent="0.2">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5.75" customHeight="1" x14ac:dyDescent="0.2">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5.75" customHeight="1" x14ac:dyDescent="0.2">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5.75" customHeight="1" x14ac:dyDescent="0.2">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5.75" customHeight="1" x14ac:dyDescent="0.2">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5.75" customHeight="1" x14ac:dyDescent="0.2">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5.75" customHeight="1" x14ac:dyDescent="0.2">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5.75" customHeight="1" x14ac:dyDescent="0.2">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5.75" customHeight="1" x14ac:dyDescent="0.2">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5.75" customHeight="1" x14ac:dyDescent="0.2">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5.75" customHeight="1" x14ac:dyDescent="0.2">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5.75" customHeight="1" x14ac:dyDescent="0.2">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5.75" customHeight="1" x14ac:dyDescent="0.2">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5.75" customHeight="1" x14ac:dyDescent="0.2">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5.75" customHeight="1" x14ac:dyDescent="0.2">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5.75" customHeight="1" x14ac:dyDescent="0.2">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5.75" customHeight="1" x14ac:dyDescent="0.2">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5.75" customHeight="1" x14ac:dyDescent="0.2">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5.75" customHeight="1" x14ac:dyDescent="0.2">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5.75" customHeight="1" x14ac:dyDescent="0.2">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5.75" customHeight="1" x14ac:dyDescent="0.2">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5.75" customHeight="1" x14ac:dyDescent="0.2">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5.75" customHeight="1" x14ac:dyDescent="0.2">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5.75" customHeight="1" x14ac:dyDescent="0.2">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5.75" customHeight="1" x14ac:dyDescent="0.2">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5.75" customHeight="1" x14ac:dyDescent="0.2">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5.75" customHeight="1" x14ac:dyDescent="0.2">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5.75" customHeight="1" x14ac:dyDescent="0.2">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5.75" customHeight="1" x14ac:dyDescent="0.2">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5.75" customHeight="1" x14ac:dyDescent="0.2">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5.75" customHeight="1" x14ac:dyDescent="0.2">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5.75" customHeight="1" x14ac:dyDescent="0.2">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5.75" customHeight="1" x14ac:dyDescent="0.2">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5.75" customHeight="1" x14ac:dyDescent="0.2">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5.75" customHeight="1" x14ac:dyDescent="0.2">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5.75" customHeight="1" x14ac:dyDescent="0.2">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5.75" customHeight="1" x14ac:dyDescent="0.2">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5.75" customHeight="1" x14ac:dyDescent="0.2">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5.75" customHeight="1" x14ac:dyDescent="0.2">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5.75" customHeight="1" x14ac:dyDescent="0.2">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5.75" customHeight="1" x14ac:dyDescent="0.2">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5.75" customHeight="1" x14ac:dyDescent="0.2">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5.75" customHeight="1" x14ac:dyDescent="0.2">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5.75" customHeight="1" x14ac:dyDescent="0.2">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5.75" customHeight="1" x14ac:dyDescent="0.2">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5.75" customHeight="1" x14ac:dyDescent="0.2">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5.75" customHeight="1" x14ac:dyDescent="0.2">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5.75" customHeight="1" x14ac:dyDescent="0.2">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5.75" customHeight="1" x14ac:dyDescent="0.2">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5.75" customHeight="1" x14ac:dyDescent="0.2">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5.75" customHeight="1" x14ac:dyDescent="0.2">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5.75" customHeight="1" x14ac:dyDescent="0.2">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5.75" customHeight="1" x14ac:dyDescent="0.2">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5.75" customHeight="1" x14ac:dyDescent="0.2">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5.75" customHeight="1" x14ac:dyDescent="0.2">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5.75" customHeight="1" x14ac:dyDescent="0.2">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5.75" customHeight="1" x14ac:dyDescent="0.2">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5.75" customHeight="1" x14ac:dyDescent="0.2">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5.75" customHeight="1" x14ac:dyDescent="0.2">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5.75" customHeight="1" x14ac:dyDescent="0.2">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5.75" customHeight="1" x14ac:dyDescent="0.2">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5.75" customHeight="1" x14ac:dyDescent="0.2">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5.75" customHeight="1" x14ac:dyDescent="0.2">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5.75" customHeight="1" x14ac:dyDescent="0.2">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5.75" customHeight="1" x14ac:dyDescent="0.2">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5.75" customHeight="1" x14ac:dyDescent="0.2">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5.75" customHeight="1" x14ac:dyDescent="0.2">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5.75" customHeight="1" x14ac:dyDescent="0.2">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5.75" customHeight="1" x14ac:dyDescent="0.2">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5.75" customHeight="1" x14ac:dyDescent="0.2">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5.75" customHeight="1" x14ac:dyDescent="0.2">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5.75" customHeight="1" x14ac:dyDescent="0.2">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5.75" customHeight="1" x14ac:dyDescent="0.2">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5.75" customHeight="1" x14ac:dyDescent="0.2">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5.75" customHeight="1" x14ac:dyDescent="0.2">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5.75" customHeight="1" x14ac:dyDescent="0.2">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5.75" customHeight="1" x14ac:dyDescent="0.2">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5.75" customHeight="1" x14ac:dyDescent="0.2">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5.75" customHeight="1" x14ac:dyDescent="0.2">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5.75" customHeight="1" x14ac:dyDescent="0.2">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5.75" customHeight="1" x14ac:dyDescent="0.2">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5.75" customHeight="1" x14ac:dyDescent="0.2">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5.75" customHeight="1" x14ac:dyDescent="0.2">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5.75" customHeight="1" x14ac:dyDescent="0.2">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5.75" customHeight="1" x14ac:dyDescent="0.2">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5.75" customHeight="1" x14ac:dyDescent="0.2">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75" customHeight="1" x14ac:dyDescent="0.2">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75" customHeight="1" x14ac:dyDescent="0.2">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75" customHeight="1" x14ac:dyDescent="0.2">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75" customHeight="1" x14ac:dyDescent="0.2">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75" customHeight="1" x14ac:dyDescent="0.2">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75" customHeight="1" x14ac:dyDescent="0.2">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75" customHeight="1" x14ac:dyDescent="0.2">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75" customHeight="1" x14ac:dyDescent="0.2">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75" customHeight="1" x14ac:dyDescent="0.2">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75" customHeight="1" x14ac:dyDescent="0.2">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75" customHeight="1" x14ac:dyDescent="0.2">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75" customHeight="1" x14ac:dyDescent="0.2">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75" customHeight="1" x14ac:dyDescent="0.2">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75" customHeight="1" x14ac:dyDescent="0.2">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75" customHeight="1" x14ac:dyDescent="0.2">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75" customHeight="1" x14ac:dyDescent="0.2">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75" customHeight="1" x14ac:dyDescent="0.2">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75" customHeight="1" x14ac:dyDescent="0.2">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75" customHeight="1" x14ac:dyDescent="0.2">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75" customHeight="1" x14ac:dyDescent="0.2">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75" customHeight="1" x14ac:dyDescent="0.2">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75" customHeight="1" x14ac:dyDescent="0.2">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75" customHeight="1" x14ac:dyDescent="0.2">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75" customHeight="1" x14ac:dyDescent="0.2">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75" customHeight="1" x14ac:dyDescent="0.2">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75" customHeight="1" x14ac:dyDescent="0.2">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75" customHeight="1" x14ac:dyDescent="0.2">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75" customHeight="1" x14ac:dyDescent="0.2">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75" customHeight="1" x14ac:dyDescent="0.2">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75" customHeight="1" x14ac:dyDescent="0.2">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75" customHeight="1" x14ac:dyDescent="0.2">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75" customHeight="1" x14ac:dyDescent="0.2">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75" customHeight="1" x14ac:dyDescent="0.2">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75" customHeight="1" x14ac:dyDescent="0.2">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75" customHeight="1" x14ac:dyDescent="0.2">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75" customHeight="1" x14ac:dyDescent="0.2">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75" customHeight="1" x14ac:dyDescent="0.2">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75" customHeight="1" x14ac:dyDescent="0.2">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75" customHeight="1" x14ac:dyDescent="0.2">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75" customHeight="1" x14ac:dyDescent="0.2">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75" customHeight="1" x14ac:dyDescent="0.2">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75" customHeight="1" x14ac:dyDescent="0.2">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75" customHeight="1" x14ac:dyDescent="0.2">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75" customHeight="1" x14ac:dyDescent="0.2">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75" customHeight="1" x14ac:dyDescent="0.2">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75" customHeight="1" x14ac:dyDescent="0.2">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75" customHeight="1" x14ac:dyDescent="0.2">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75" customHeight="1" x14ac:dyDescent="0.2">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75" customHeight="1" x14ac:dyDescent="0.2">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75" customHeight="1" x14ac:dyDescent="0.2">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75" customHeight="1" x14ac:dyDescent="0.2">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75" customHeight="1" x14ac:dyDescent="0.2">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75" customHeight="1" x14ac:dyDescent="0.2">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75" customHeight="1" x14ac:dyDescent="0.2">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75" customHeight="1" x14ac:dyDescent="0.2">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75" customHeight="1" x14ac:dyDescent="0.2">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75" customHeight="1" x14ac:dyDescent="0.2">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75" customHeight="1" x14ac:dyDescent="0.2">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75" customHeight="1" x14ac:dyDescent="0.2">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75" customHeight="1" x14ac:dyDescent="0.2">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75" customHeight="1" x14ac:dyDescent="0.2">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75" customHeight="1" x14ac:dyDescent="0.2">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75" customHeight="1" x14ac:dyDescent="0.2">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75" customHeight="1" x14ac:dyDescent="0.2">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75" customHeight="1" x14ac:dyDescent="0.2">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75" customHeight="1" x14ac:dyDescent="0.2">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75" customHeight="1" x14ac:dyDescent="0.2">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75" customHeight="1" x14ac:dyDescent="0.2">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75" customHeight="1" x14ac:dyDescent="0.2">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75" customHeight="1" x14ac:dyDescent="0.2">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75" customHeight="1" x14ac:dyDescent="0.2">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75" customHeight="1" x14ac:dyDescent="0.2">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75" customHeight="1" x14ac:dyDescent="0.2">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75" customHeight="1" x14ac:dyDescent="0.2">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75" customHeight="1" x14ac:dyDescent="0.2">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75" customHeight="1" x14ac:dyDescent="0.2">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75" customHeight="1" x14ac:dyDescent="0.2">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75" customHeight="1" x14ac:dyDescent="0.2">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75" customHeight="1" x14ac:dyDescent="0.2">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75" customHeight="1" x14ac:dyDescent="0.2">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75" customHeight="1" x14ac:dyDescent="0.2">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75" customHeight="1" x14ac:dyDescent="0.2">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75" customHeight="1" x14ac:dyDescent="0.2">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75" customHeight="1" x14ac:dyDescent="0.2">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75" customHeight="1" x14ac:dyDescent="0.2">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75" customHeight="1" x14ac:dyDescent="0.2">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75" customHeight="1" x14ac:dyDescent="0.2">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75" customHeight="1" x14ac:dyDescent="0.2">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75" customHeight="1" x14ac:dyDescent="0.2">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75" customHeight="1" x14ac:dyDescent="0.2">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75" customHeight="1" x14ac:dyDescent="0.2">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75" customHeight="1" x14ac:dyDescent="0.2">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75" customHeight="1" x14ac:dyDescent="0.2">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75" customHeight="1" x14ac:dyDescent="0.2">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75" customHeight="1" x14ac:dyDescent="0.2">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75" customHeight="1" x14ac:dyDescent="0.2">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75" customHeight="1" x14ac:dyDescent="0.2">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75" customHeight="1" x14ac:dyDescent="0.2">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75" customHeight="1" x14ac:dyDescent="0.2">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75" customHeight="1" x14ac:dyDescent="0.2">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75" customHeight="1" x14ac:dyDescent="0.2">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75" customHeight="1" x14ac:dyDescent="0.2">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75" customHeight="1" x14ac:dyDescent="0.2">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75" customHeight="1" x14ac:dyDescent="0.2">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75" customHeight="1" x14ac:dyDescent="0.2">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75" customHeight="1" x14ac:dyDescent="0.2">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75" customHeight="1" x14ac:dyDescent="0.2">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75" customHeight="1" x14ac:dyDescent="0.2">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75" customHeight="1" x14ac:dyDescent="0.2">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75" customHeight="1" x14ac:dyDescent="0.2">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75" customHeight="1" x14ac:dyDescent="0.2">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75" customHeight="1" x14ac:dyDescent="0.2">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75" customHeight="1" x14ac:dyDescent="0.2">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75" customHeight="1" x14ac:dyDescent="0.2">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75" customHeight="1" x14ac:dyDescent="0.2">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75" customHeight="1" x14ac:dyDescent="0.2">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75" customHeight="1" x14ac:dyDescent="0.2">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75" customHeight="1" x14ac:dyDescent="0.2">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75" customHeight="1" x14ac:dyDescent="0.2">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75" customHeight="1" x14ac:dyDescent="0.2">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75" customHeight="1" x14ac:dyDescent="0.2">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75" customHeight="1" x14ac:dyDescent="0.2">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75" customHeight="1" x14ac:dyDescent="0.2">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75" customHeight="1" x14ac:dyDescent="0.2">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75" customHeight="1" x14ac:dyDescent="0.2">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75" customHeight="1" x14ac:dyDescent="0.2">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75" customHeight="1" x14ac:dyDescent="0.2">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75" customHeight="1" x14ac:dyDescent="0.2">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75" customHeight="1" x14ac:dyDescent="0.2">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75" customHeight="1" x14ac:dyDescent="0.2">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75" customHeight="1" x14ac:dyDescent="0.2">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75" customHeight="1" x14ac:dyDescent="0.2">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75" customHeight="1" x14ac:dyDescent="0.2">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75" customHeight="1" x14ac:dyDescent="0.2">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75" customHeight="1" x14ac:dyDescent="0.2">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75" customHeight="1" x14ac:dyDescent="0.2">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75" customHeight="1" x14ac:dyDescent="0.2">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75" customHeight="1" x14ac:dyDescent="0.2">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75" customHeight="1" x14ac:dyDescent="0.2">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75" customHeight="1" x14ac:dyDescent="0.2">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75" customHeight="1" x14ac:dyDescent="0.2">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75" customHeight="1" x14ac:dyDescent="0.2">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75" customHeight="1" x14ac:dyDescent="0.2">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75" customHeight="1" x14ac:dyDescent="0.2">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75" customHeight="1" x14ac:dyDescent="0.2">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75" customHeight="1" x14ac:dyDescent="0.2">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75" customHeight="1" x14ac:dyDescent="0.2">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75" customHeight="1" x14ac:dyDescent="0.2">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75" customHeight="1" x14ac:dyDescent="0.2">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75" customHeight="1" x14ac:dyDescent="0.2">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75" customHeight="1" x14ac:dyDescent="0.2">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75" customHeight="1" x14ac:dyDescent="0.2">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75" customHeight="1" x14ac:dyDescent="0.2">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75" customHeight="1" x14ac:dyDescent="0.2">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75" customHeight="1" x14ac:dyDescent="0.2">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75" customHeight="1" x14ac:dyDescent="0.2">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75" customHeight="1" x14ac:dyDescent="0.2">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75" customHeight="1" x14ac:dyDescent="0.2">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75" customHeight="1" x14ac:dyDescent="0.2">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75" customHeight="1" x14ac:dyDescent="0.2">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75" customHeight="1" x14ac:dyDescent="0.2">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75" customHeight="1" x14ac:dyDescent="0.2">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75" customHeight="1" x14ac:dyDescent="0.2">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75" customHeight="1" x14ac:dyDescent="0.2">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75" customHeight="1" x14ac:dyDescent="0.2">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75" customHeight="1" x14ac:dyDescent="0.2">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75" customHeight="1" x14ac:dyDescent="0.2">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75" customHeight="1" x14ac:dyDescent="0.2">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75" customHeight="1" x14ac:dyDescent="0.2">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75" customHeight="1" x14ac:dyDescent="0.2">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75" customHeight="1" x14ac:dyDescent="0.2">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75" customHeight="1" x14ac:dyDescent="0.2">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75" customHeight="1" x14ac:dyDescent="0.2">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75" customHeight="1" x14ac:dyDescent="0.2">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75" customHeight="1" x14ac:dyDescent="0.2">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75" customHeight="1" x14ac:dyDescent="0.2">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75" customHeight="1" x14ac:dyDescent="0.2">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75" customHeight="1" x14ac:dyDescent="0.2">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75" customHeight="1" x14ac:dyDescent="0.2">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75" customHeight="1" x14ac:dyDescent="0.2">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75" customHeight="1" x14ac:dyDescent="0.2">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75" customHeight="1" x14ac:dyDescent="0.2">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75" customHeight="1" x14ac:dyDescent="0.2">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75" customHeight="1" x14ac:dyDescent="0.2">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75" customHeight="1" x14ac:dyDescent="0.2">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75" customHeight="1" x14ac:dyDescent="0.2">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75" customHeight="1" x14ac:dyDescent="0.2">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75" customHeight="1" x14ac:dyDescent="0.2">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75" customHeight="1" x14ac:dyDescent="0.2">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75" customHeight="1" x14ac:dyDescent="0.2">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75" customHeight="1" x14ac:dyDescent="0.2">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75" customHeight="1" x14ac:dyDescent="0.2">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75" customHeight="1" x14ac:dyDescent="0.2">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75" customHeight="1" x14ac:dyDescent="0.2">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75" customHeight="1" x14ac:dyDescent="0.2">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75" customHeight="1" x14ac:dyDescent="0.2">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75" customHeight="1" x14ac:dyDescent="0.2">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75" customHeight="1" x14ac:dyDescent="0.2">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75" customHeight="1" x14ac:dyDescent="0.2">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75" customHeight="1" x14ac:dyDescent="0.2">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75" customHeight="1" x14ac:dyDescent="0.2">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75" customHeight="1" x14ac:dyDescent="0.2">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75" customHeight="1" x14ac:dyDescent="0.2">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75" customHeight="1" x14ac:dyDescent="0.2">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75" customHeight="1" x14ac:dyDescent="0.2">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75" customHeight="1" x14ac:dyDescent="0.2">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75" customHeight="1" x14ac:dyDescent="0.2">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75" customHeight="1" x14ac:dyDescent="0.2">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75" customHeight="1" x14ac:dyDescent="0.2">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75" customHeight="1" x14ac:dyDescent="0.2">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75" customHeight="1" x14ac:dyDescent="0.2">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75" customHeight="1" x14ac:dyDescent="0.2">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75" customHeight="1" x14ac:dyDescent="0.2">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75" customHeight="1" x14ac:dyDescent="0.2">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75" customHeight="1" x14ac:dyDescent="0.2">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75" customHeight="1" x14ac:dyDescent="0.2">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75" customHeight="1" x14ac:dyDescent="0.2">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75" customHeight="1" x14ac:dyDescent="0.2">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75" customHeight="1" x14ac:dyDescent="0.2">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75" customHeight="1" x14ac:dyDescent="0.2">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75" customHeight="1" x14ac:dyDescent="0.2">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75" customHeight="1" x14ac:dyDescent="0.2">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75" customHeight="1" x14ac:dyDescent="0.2">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75" customHeight="1" x14ac:dyDescent="0.2">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75" customHeight="1" x14ac:dyDescent="0.2">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75" customHeight="1" x14ac:dyDescent="0.2">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75" customHeight="1" x14ac:dyDescent="0.2">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75" customHeight="1" x14ac:dyDescent="0.2">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75" customHeight="1" x14ac:dyDescent="0.2">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75" customHeight="1" x14ac:dyDescent="0.2">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75" customHeight="1" x14ac:dyDescent="0.2">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75" customHeight="1" x14ac:dyDescent="0.2">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75" customHeight="1" x14ac:dyDescent="0.2">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75" customHeight="1" x14ac:dyDescent="0.2">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75" customHeight="1" x14ac:dyDescent="0.2">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75" customHeight="1" x14ac:dyDescent="0.2">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75" customHeight="1" x14ac:dyDescent="0.2">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75" customHeight="1" x14ac:dyDescent="0.2">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75" customHeight="1" x14ac:dyDescent="0.2">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75" customHeight="1" x14ac:dyDescent="0.2">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75" customHeight="1" x14ac:dyDescent="0.2">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75" customHeight="1" x14ac:dyDescent="0.2">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75" customHeight="1" x14ac:dyDescent="0.2">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75" customHeight="1" x14ac:dyDescent="0.2">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75" customHeight="1" x14ac:dyDescent="0.2">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75" customHeight="1" x14ac:dyDescent="0.2">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75" customHeight="1" x14ac:dyDescent="0.2">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75" customHeight="1" x14ac:dyDescent="0.2">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75" customHeight="1" x14ac:dyDescent="0.2">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75" customHeight="1" x14ac:dyDescent="0.2">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75" customHeight="1" x14ac:dyDescent="0.2">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75" customHeight="1" x14ac:dyDescent="0.2">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75" customHeight="1" x14ac:dyDescent="0.2">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75" customHeight="1" x14ac:dyDescent="0.2">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75" customHeight="1" x14ac:dyDescent="0.2">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75" customHeight="1" x14ac:dyDescent="0.2">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75" customHeight="1" x14ac:dyDescent="0.2">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75" customHeight="1" x14ac:dyDescent="0.2">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75" customHeight="1" x14ac:dyDescent="0.2">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75" customHeight="1" x14ac:dyDescent="0.2">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75" customHeight="1" x14ac:dyDescent="0.2">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75" customHeight="1" x14ac:dyDescent="0.2">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75" customHeight="1" x14ac:dyDescent="0.2">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75" customHeight="1" x14ac:dyDescent="0.2">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75" customHeight="1" x14ac:dyDescent="0.2">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75" customHeight="1" x14ac:dyDescent="0.2">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75" customHeight="1" x14ac:dyDescent="0.2">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75" customHeight="1" x14ac:dyDescent="0.2">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75" customHeight="1" x14ac:dyDescent="0.2">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75" customHeight="1" x14ac:dyDescent="0.2">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75" customHeight="1" x14ac:dyDescent="0.2">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75" customHeight="1" x14ac:dyDescent="0.2">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75" customHeight="1" x14ac:dyDescent="0.2">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75" customHeight="1" x14ac:dyDescent="0.2">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75" customHeight="1" x14ac:dyDescent="0.2">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75" customHeight="1" x14ac:dyDescent="0.2">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75" customHeight="1" x14ac:dyDescent="0.2">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75" customHeight="1" x14ac:dyDescent="0.2">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75" customHeight="1" x14ac:dyDescent="0.2">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75" customHeight="1" x14ac:dyDescent="0.2">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75" customHeight="1" x14ac:dyDescent="0.2">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75" customHeight="1" x14ac:dyDescent="0.2">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75" customHeight="1" x14ac:dyDescent="0.2">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75" customHeight="1" x14ac:dyDescent="0.2">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75" customHeight="1" x14ac:dyDescent="0.2">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75" customHeight="1" x14ac:dyDescent="0.2">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75" customHeight="1" x14ac:dyDescent="0.2">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75" customHeight="1" x14ac:dyDescent="0.2">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75" customHeight="1" x14ac:dyDescent="0.2">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75" customHeight="1" x14ac:dyDescent="0.2">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75" customHeight="1" x14ac:dyDescent="0.2">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75" customHeight="1" x14ac:dyDescent="0.2">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75" customHeight="1" x14ac:dyDescent="0.2">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75" customHeight="1" x14ac:dyDescent="0.2">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75" customHeight="1" x14ac:dyDescent="0.2">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75" customHeight="1" x14ac:dyDescent="0.2">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75" customHeight="1" x14ac:dyDescent="0.2">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75" customHeight="1" x14ac:dyDescent="0.2">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75" customHeight="1" x14ac:dyDescent="0.2">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75" customHeight="1" x14ac:dyDescent="0.2">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75" customHeight="1" x14ac:dyDescent="0.2">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75" customHeight="1" x14ac:dyDescent="0.2">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75" customHeight="1" x14ac:dyDescent="0.2">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75" customHeight="1" x14ac:dyDescent="0.2">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75" customHeight="1" x14ac:dyDescent="0.2">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75" customHeight="1" x14ac:dyDescent="0.2">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75" customHeight="1" x14ac:dyDescent="0.2">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75" customHeight="1" x14ac:dyDescent="0.2">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75" customHeight="1" x14ac:dyDescent="0.2">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75" customHeight="1" x14ac:dyDescent="0.2">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75" customHeight="1" x14ac:dyDescent="0.2">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75" customHeight="1" x14ac:dyDescent="0.2">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75" customHeight="1" x14ac:dyDescent="0.2">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75" customHeight="1" x14ac:dyDescent="0.2">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75" customHeight="1" x14ac:dyDescent="0.2">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75" customHeight="1" x14ac:dyDescent="0.2">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75" customHeight="1" x14ac:dyDescent="0.2">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75" customHeight="1" x14ac:dyDescent="0.2">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75" customHeight="1" x14ac:dyDescent="0.2">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75" customHeight="1" x14ac:dyDescent="0.2">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75" customHeight="1" x14ac:dyDescent="0.2">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75" customHeight="1" x14ac:dyDescent="0.2">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75" customHeight="1" x14ac:dyDescent="0.2">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75" customHeight="1" x14ac:dyDescent="0.2">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75" customHeight="1" x14ac:dyDescent="0.2">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75" customHeight="1" x14ac:dyDescent="0.2">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75" customHeight="1" x14ac:dyDescent="0.2">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75" customHeight="1" x14ac:dyDescent="0.2">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75" customHeight="1" x14ac:dyDescent="0.2">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75" customHeight="1" x14ac:dyDescent="0.2">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75" customHeight="1" x14ac:dyDescent="0.2">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75" customHeight="1" x14ac:dyDescent="0.2">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75" customHeight="1" x14ac:dyDescent="0.2">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75" customHeight="1" x14ac:dyDescent="0.2">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75" customHeight="1" x14ac:dyDescent="0.2">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75" customHeight="1" x14ac:dyDescent="0.2">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75" customHeight="1" x14ac:dyDescent="0.2">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75" customHeight="1" x14ac:dyDescent="0.2">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75" customHeight="1" x14ac:dyDescent="0.2">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75" customHeight="1" x14ac:dyDescent="0.2">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75" customHeight="1" x14ac:dyDescent="0.2">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75" customHeight="1" x14ac:dyDescent="0.2">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75" customHeight="1" x14ac:dyDescent="0.2">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75" customHeight="1" x14ac:dyDescent="0.2">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75" customHeight="1" x14ac:dyDescent="0.2">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75" customHeight="1" x14ac:dyDescent="0.2">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75" customHeight="1" x14ac:dyDescent="0.2">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75" customHeight="1" x14ac:dyDescent="0.2">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75" customHeight="1" x14ac:dyDescent="0.2">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75" customHeight="1" x14ac:dyDescent="0.2">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75" customHeight="1" x14ac:dyDescent="0.2">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75" customHeight="1" x14ac:dyDescent="0.2">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75" customHeight="1" x14ac:dyDescent="0.2">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75" customHeight="1" x14ac:dyDescent="0.2">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75" customHeight="1" x14ac:dyDescent="0.2">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75" customHeight="1" x14ac:dyDescent="0.2">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75" customHeight="1" x14ac:dyDescent="0.2">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75" customHeight="1" x14ac:dyDescent="0.2">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75" customHeight="1" x14ac:dyDescent="0.2">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75" customHeight="1" x14ac:dyDescent="0.2">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75" customHeight="1" x14ac:dyDescent="0.2">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75" customHeight="1" x14ac:dyDescent="0.2">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75" customHeight="1" x14ac:dyDescent="0.2">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75" customHeight="1" x14ac:dyDescent="0.2">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75" customHeight="1" x14ac:dyDescent="0.2">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75" customHeight="1" x14ac:dyDescent="0.2">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75" customHeight="1" x14ac:dyDescent="0.2">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75" customHeight="1" x14ac:dyDescent="0.2">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75" customHeight="1" x14ac:dyDescent="0.2">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75" customHeight="1" x14ac:dyDescent="0.2">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75" customHeight="1" x14ac:dyDescent="0.2">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75" customHeight="1" x14ac:dyDescent="0.2">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75" customHeight="1" x14ac:dyDescent="0.2">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75" customHeight="1" x14ac:dyDescent="0.2">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75" customHeight="1" x14ac:dyDescent="0.2">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75" customHeight="1" x14ac:dyDescent="0.2">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75" customHeight="1" x14ac:dyDescent="0.2">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75" customHeight="1" x14ac:dyDescent="0.2">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75" customHeight="1" x14ac:dyDescent="0.2">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75" customHeight="1" x14ac:dyDescent="0.2">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75" customHeight="1" x14ac:dyDescent="0.2">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75" customHeight="1" x14ac:dyDescent="0.2">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75" customHeight="1" x14ac:dyDescent="0.2">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75" customHeight="1" x14ac:dyDescent="0.2">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75" customHeight="1" x14ac:dyDescent="0.2">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75" customHeight="1" x14ac:dyDescent="0.2">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75" customHeight="1" x14ac:dyDescent="0.2">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75" customHeight="1" x14ac:dyDescent="0.2">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75" customHeight="1" x14ac:dyDescent="0.2">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75" customHeight="1" x14ac:dyDescent="0.2">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75" customHeight="1" x14ac:dyDescent="0.2">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75" customHeight="1" x14ac:dyDescent="0.2">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75" customHeight="1" x14ac:dyDescent="0.2">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75" customHeight="1" x14ac:dyDescent="0.2">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75" customHeight="1" x14ac:dyDescent="0.2">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75" customHeight="1" x14ac:dyDescent="0.2">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75" customHeight="1" x14ac:dyDescent="0.2">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75" customHeight="1" x14ac:dyDescent="0.2">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75" customHeight="1" x14ac:dyDescent="0.2">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75" customHeight="1" x14ac:dyDescent="0.2">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75" customHeight="1" x14ac:dyDescent="0.2">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75" customHeight="1" x14ac:dyDescent="0.2">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75" customHeight="1" x14ac:dyDescent="0.2">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75" customHeight="1" x14ac:dyDescent="0.2">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75" customHeight="1" x14ac:dyDescent="0.2">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75" customHeight="1" x14ac:dyDescent="0.2">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75" customHeight="1" x14ac:dyDescent="0.2">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75" customHeight="1" x14ac:dyDescent="0.2">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75" customHeight="1" x14ac:dyDescent="0.2">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75" customHeight="1" x14ac:dyDescent="0.2">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75" customHeight="1" x14ac:dyDescent="0.2">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75" customHeight="1" x14ac:dyDescent="0.2">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75" customHeight="1" x14ac:dyDescent="0.2">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75" customHeight="1" x14ac:dyDescent="0.2">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75" customHeight="1" x14ac:dyDescent="0.2">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75" customHeight="1" x14ac:dyDescent="0.2">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75" customHeight="1" x14ac:dyDescent="0.2">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75" customHeight="1" x14ac:dyDescent="0.2">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75" customHeight="1" x14ac:dyDescent="0.2">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75" customHeight="1" x14ac:dyDescent="0.2">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75" customHeight="1" x14ac:dyDescent="0.2">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75" customHeight="1" x14ac:dyDescent="0.2">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75" customHeight="1" x14ac:dyDescent="0.2">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75" customHeight="1" x14ac:dyDescent="0.2">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75" customHeight="1" x14ac:dyDescent="0.2">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75" customHeight="1" x14ac:dyDescent="0.2">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75" customHeight="1" x14ac:dyDescent="0.2">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75" customHeight="1" x14ac:dyDescent="0.2">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75" customHeight="1" x14ac:dyDescent="0.2">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75" customHeight="1" x14ac:dyDescent="0.2">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75" customHeight="1" x14ac:dyDescent="0.2">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75" customHeight="1" x14ac:dyDescent="0.2">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75" customHeight="1" x14ac:dyDescent="0.2">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75" customHeight="1" x14ac:dyDescent="0.2">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75" customHeight="1" x14ac:dyDescent="0.2">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75" customHeight="1" x14ac:dyDescent="0.2">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75" customHeight="1" x14ac:dyDescent="0.2">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75" customHeight="1" x14ac:dyDescent="0.2">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75" customHeight="1" x14ac:dyDescent="0.2">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75" customHeight="1" x14ac:dyDescent="0.2">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75" customHeight="1" x14ac:dyDescent="0.2">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75" customHeight="1" x14ac:dyDescent="0.2">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75" customHeight="1" x14ac:dyDescent="0.2">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75" customHeight="1" x14ac:dyDescent="0.2">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75" customHeight="1" x14ac:dyDescent="0.2">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75" customHeight="1" x14ac:dyDescent="0.2">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75" customHeight="1" x14ac:dyDescent="0.2">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75" customHeight="1" x14ac:dyDescent="0.2">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75" customHeight="1" x14ac:dyDescent="0.2">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75" customHeight="1" x14ac:dyDescent="0.2">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75" customHeight="1" x14ac:dyDescent="0.2">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75" customHeight="1" x14ac:dyDescent="0.2">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75" customHeight="1" x14ac:dyDescent="0.2">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75" customHeight="1" x14ac:dyDescent="0.2">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75" customHeight="1" x14ac:dyDescent="0.2">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75" customHeight="1" x14ac:dyDescent="0.2">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75" customHeight="1" x14ac:dyDescent="0.2">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75" customHeight="1" x14ac:dyDescent="0.2">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75" customHeight="1" x14ac:dyDescent="0.2">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75" customHeight="1" x14ac:dyDescent="0.2">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75" customHeight="1" x14ac:dyDescent="0.2">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75" customHeight="1" x14ac:dyDescent="0.2">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75" customHeight="1" x14ac:dyDescent="0.2">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75" customHeight="1" x14ac:dyDescent="0.2">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75" customHeight="1" x14ac:dyDescent="0.2">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75" customHeight="1" x14ac:dyDescent="0.2">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75" customHeight="1" x14ac:dyDescent="0.2">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75" customHeight="1" x14ac:dyDescent="0.2">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75" customHeight="1" x14ac:dyDescent="0.2">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75" customHeight="1" x14ac:dyDescent="0.2">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75" customHeight="1" x14ac:dyDescent="0.2">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75" customHeight="1" x14ac:dyDescent="0.2">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75" customHeight="1" x14ac:dyDescent="0.2">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75" customHeight="1" x14ac:dyDescent="0.2">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75" customHeight="1" x14ac:dyDescent="0.2">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75" customHeight="1" x14ac:dyDescent="0.2">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75" customHeight="1" x14ac:dyDescent="0.2">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75" customHeight="1" x14ac:dyDescent="0.2">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75" customHeight="1" x14ac:dyDescent="0.2">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75" customHeight="1" x14ac:dyDescent="0.2">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75" customHeight="1" x14ac:dyDescent="0.2">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75" customHeight="1" x14ac:dyDescent="0.2">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75" customHeight="1" x14ac:dyDescent="0.2">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75" customHeight="1" x14ac:dyDescent="0.2">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75" customHeight="1" x14ac:dyDescent="0.2">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75" customHeight="1" x14ac:dyDescent="0.2">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75" customHeight="1" x14ac:dyDescent="0.2">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75" customHeight="1" x14ac:dyDescent="0.2">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75" customHeight="1" x14ac:dyDescent="0.2">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75" customHeight="1" x14ac:dyDescent="0.2">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75" customHeight="1" x14ac:dyDescent="0.2">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75" customHeight="1" x14ac:dyDescent="0.2">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75" customHeight="1" x14ac:dyDescent="0.2">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75" customHeight="1" x14ac:dyDescent="0.2">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75" customHeight="1" x14ac:dyDescent="0.2">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75" customHeight="1" x14ac:dyDescent="0.2">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75" customHeight="1" x14ac:dyDescent="0.2">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75" customHeight="1" x14ac:dyDescent="0.2">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75" customHeight="1" x14ac:dyDescent="0.2">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75" customHeight="1" x14ac:dyDescent="0.2">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75" customHeight="1" x14ac:dyDescent="0.2">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75" customHeight="1" x14ac:dyDescent="0.2">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75" customHeight="1" x14ac:dyDescent="0.2">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75" customHeight="1" x14ac:dyDescent="0.2">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75" customHeight="1" x14ac:dyDescent="0.2">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75" customHeight="1" x14ac:dyDescent="0.2">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75" customHeight="1" x14ac:dyDescent="0.2">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75" customHeight="1" x14ac:dyDescent="0.2">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75" customHeight="1" x14ac:dyDescent="0.2">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75" customHeight="1" x14ac:dyDescent="0.2">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75" customHeight="1" x14ac:dyDescent="0.2">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75" customHeight="1" x14ac:dyDescent="0.2">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75" customHeight="1" x14ac:dyDescent="0.2">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75" customHeight="1" x14ac:dyDescent="0.2">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75" customHeight="1" x14ac:dyDescent="0.2">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75" customHeight="1" x14ac:dyDescent="0.2">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75" customHeight="1" x14ac:dyDescent="0.2">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75" customHeight="1" x14ac:dyDescent="0.2">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75" customHeight="1" x14ac:dyDescent="0.2">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75" customHeight="1" x14ac:dyDescent="0.2">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75" customHeight="1" x14ac:dyDescent="0.2">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75" customHeight="1" x14ac:dyDescent="0.2">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75" customHeight="1" x14ac:dyDescent="0.2">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75" customHeight="1" x14ac:dyDescent="0.2">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75" customHeight="1" x14ac:dyDescent="0.2">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75" customHeight="1" x14ac:dyDescent="0.2">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75" customHeight="1" x14ac:dyDescent="0.2">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75" customHeight="1" x14ac:dyDescent="0.2">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75" customHeight="1" x14ac:dyDescent="0.2">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75" customHeight="1" x14ac:dyDescent="0.2">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75" customHeight="1" x14ac:dyDescent="0.2">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75" customHeight="1" x14ac:dyDescent="0.2">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75" customHeight="1" x14ac:dyDescent="0.2">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75" customHeight="1" x14ac:dyDescent="0.2">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75" customHeight="1" x14ac:dyDescent="0.2">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75" customHeight="1" x14ac:dyDescent="0.2">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75" customHeight="1" x14ac:dyDescent="0.2">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75" customHeight="1" x14ac:dyDescent="0.2">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75" customHeight="1" x14ac:dyDescent="0.2">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75" customHeight="1" x14ac:dyDescent="0.2">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75" customHeight="1" x14ac:dyDescent="0.2">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75" customHeight="1" x14ac:dyDescent="0.2">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75" customHeight="1" x14ac:dyDescent="0.2">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75" customHeight="1" x14ac:dyDescent="0.2">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75" customHeight="1" x14ac:dyDescent="0.2">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75" customHeight="1" x14ac:dyDescent="0.2">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75" customHeight="1" x14ac:dyDescent="0.2">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75" customHeight="1" x14ac:dyDescent="0.2">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75" customHeight="1" x14ac:dyDescent="0.2">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75" customHeight="1" x14ac:dyDescent="0.2">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75" customHeight="1" x14ac:dyDescent="0.2">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75" customHeight="1" x14ac:dyDescent="0.2">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75" customHeight="1" x14ac:dyDescent="0.2">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75" customHeight="1" x14ac:dyDescent="0.2">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75" customHeight="1" x14ac:dyDescent="0.2">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75" customHeight="1" x14ac:dyDescent="0.2">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75" customHeight="1" x14ac:dyDescent="0.2">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75" customHeight="1" x14ac:dyDescent="0.2">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75" customHeight="1" x14ac:dyDescent="0.2">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75" customHeight="1" x14ac:dyDescent="0.2">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75" customHeight="1" x14ac:dyDescent="0.2">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75" customHeight="1" x14ac:dyDescent="0.2">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75" customHeight="1" x14ac:dyDescent="0.2">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75" customHeight="1" x14ac:dyDescent="0.2">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75" customHeight="1" x14ac:dyDescent="0.2">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75" customHeight="1" x14ac:dyDescent="0.2">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75" customHeight="1" x14ac:dyDescent="0.2">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75" customHeight="1" x14ac:dyDescent="0.2">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75" customHeight="1" x14ac:dyDescent="0.2">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75" customHeight="1" x14ac:dyDescent="0.2">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75" customHeight="1" x14ac:dyDescent="0.2">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75" customHeight="1" x14ac:dyDescent="0.2">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75" customHeight="1" x14ac:dyDescent="0.2">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75" customHeight="1" x14ac:dyDescent="0.2">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75" customHeight="1" x14ac:dyDescent="0.2">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75" customHeight="1" x14ac:dyDescent="0.2">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75" customHeight="1" x14ac:dyDescent="0.2">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75" customHeight="1" x14ac:dyDescent="0.2">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75" customHeight="1" x14ac:dyDescent="0.2">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75" customHeight="1" x14ac:dyDescent="0.2">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75" customHeight="1" x14ac:dyDescent="0.2">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75" customHeight="1" x14ac:dyDescent="0.2">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75" customHeight="1" x14ac:dyDescent="0.2">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75" customHeight="1" x14ac:dyDescent="0.2">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75" customHeight="1" x14ac:dyDescent="0.2">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75" customHeight="1" x14ac:dyDescent="0.2">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75" customHeight="1" x14ac:dyDescent="0.2">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75" customHeight="1" x14ac:dyDescent="0.2">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75" customHeight="1" x14ac:dyDescent="0.2">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75" customHeight="1" x14ac:dyDescent="0.2">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75" customHeight="1" x14ac:dyDescent="0.2">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75" customHeight="1" x14ac:dyDescent="0.2">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75" customHeight="1" x14ac:dyDescent="0.2">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75" customHeight="1" x14ac:dyDescent="0.2">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75" customHeight="1" x14ac:dyDescent="0.2">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75" customHeight="1" x14ac:dyDescent="0.2">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75" customHeight="1" x14ac:dyDescent="0.2">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75" customHeight="1" x14ac:dyDescent="0.2">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75" customHeight="1" x14ac:dyDescent="0.2">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75" customHeight="1" x14ac:dyDescent="0.2">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75" customHeight="1" x14ac:dyDescent="0.2">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75" customHeight="1" x14ac:dyDescent="0.2">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75" customHeight="1" x14ac:dyDescent="0.2">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75" customHeight="1" x14ac:dyDescent="0.2">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75" customHeight="1" x14ac:dyDescent="0.2">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75" customHeight="1" x14ac:dyDescent="0.2">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75" customHeight="1" x14ac:dyDescent="0.2">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75" customHeight="1" x14ac:dyDescent="0.2">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75" customHeight="1" x14ac:dyDescent="0.2">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75" customHeight="1" x14ac:dyDescent="0.2">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75" customHeight="1" x14ac:dyDescent="0.2">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75" customHeight="1" x14ac:dyDescent="0.2">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75" customHeight="1" x14ac:dyDescent="0.2">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75" customHeight="1" x14ac:dyDescent="0.2">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75" customHeight="1" x14ac:dyDescent="0.2">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75" customHeight="1" x14ac:dyDescent="0.2">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75" customHeight="1" x14ac:dyDescent="0.2">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75" customHeight="1" x14ac:dyDescent="0.2">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75" customHeight="1" x14ac:dyDescent="0.2">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75" customHeight="1" x14ac:dyDescent="0.2">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75" customHeight="1" x14ac:dyDescent="0.2">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75" customHeight="1" x14ac:dyDescent="0.2">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75" customHeight="1" x14ac:dyDescent="0.2">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75" customHeight="1" x14ac:dyDescent="0.2">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75" customHeight="1" x14ac:dyDescent="0.2">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75" customHeight="1" x14ac:dyDescent="0.2">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75" customHeight="1" x14ac:dyDescent="0.2">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75" customHeight="1" x14ac:dyDescent="0.2">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75" customHeight="1" x14ac:dyDescent="0.2">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75" customHeight="1" x14ac:dyDescent="0.2">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75" customHeight="1" x14ac:dyDescent="0.2">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75" customHeight="1" x14ac:dyDescent="0.2">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75" customHeight="1" x14ac:dyDescent="0.2">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75" customHeight="1" x14ac:dyDescent="0.2">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75" customHeight="1" x14ac:dyDescent="0.2">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75" customHeight="1" x14ac:dyDescent="0.2">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75" customHeight="1" x14ac:dyDescent="0.2">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75" customHeight="1" x14ac:dyDescent="0.2">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75" customHeight="1" x14ac:dyDescent="0.2">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75" customHeight="1" x14ac:dyDescent="0.2">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75" customHeight="1" x14ac:dyDescent="0.2">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75" customHeight="1" x14ac:dyDescent="0.2">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75" customHeight="1" x14ac:dyDescent="0.2">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75" customHeight="1" x14ac:dyDescent="0.2">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75" customHeight="1" x14ac:dyDescent="0.2">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75" customHeight="1" x14ac:dyDescent="0.2">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75" customHeight="1" x14ac:dyDescent="0.2">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75" customHeight="1" x14ac:dyDescent="0.2">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75" customHeight="1" x14ac:dyDescent="0.2">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75" customHeight="1" x14ac:dyDescent="0.2">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75" customHeight="1" x14ac:dyDescent="0.2">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75" customHeight="1" x14ac:dyDescent="0.2">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75" customHeight="1" x14ac:dyDescent="0.2">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75" customHeight="1" x14ac:dyDescent="0.2">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75" customHeight="1" x14ac:dyDescent="0.2">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75" customHeight="1" x14ac:dyDescent="0.2">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75" customHeight="1" x14ac:dyDescent="0.2">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75" customHeight="1" x14ac:dyDescent="0.2">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75" customHeight="1" x14ac:dyDescent="0.2">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75" customHeight="1" x14ac:dyDescent="0.2">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75" customHeight="1" x14ac:dyDescent="0.2">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75" customHeight="1" x14ac:dyDescent="0.2">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75" customHeight="1" x14ac:dyDescent="0.2">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75" customHeight="1" x14ac:dyDescent="0.2">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75" customHeight="1" x14ac:dyDescent="0.2">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75" customHeight="1" x14ac:dyDescent="0.2">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75" customHeight="1" x14ac:dyDescent="0.2">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75" customHeight="1" x14ac:dyDescent="0.2">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75" customHeight="1" x14ac:dyDescent="0.2">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75" customHeight="1" x14ac:dyDescent="0.2">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75" customHeight="1" x14ac:dyDescent="0.2">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75" customHeight="1" x14ac:dyDescent="0.2">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75" customHeight="1" x14ac:dyDescent="0.2">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75" customHeight="1" x14ac:dyDescent="0.2">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75" customHeight="1" x14ac:dyDescent="0.2">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75" customHeight="1" x14ac:dyDescent="0.2">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75" customHeight="1" x14ac:dyDescent="0.2">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75" customHeight="1" x14ac:dyDescent="0.2">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75" customHeight="1" x14ac:dyDescent="0.2">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75" customHeight="1" x14ac:dyDescent="0.2">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75" customHeight="1" x14ac:dyDescent="0.2">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75" customHeight="1" x14ac:dyDescent="0.2">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75" customHeight="1" x14ac:dyDescent="0.2">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75" customHeight="1" x14ac:dyDescent="0.2">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75" customHeight="1" x14ac:dyDescent="0.2">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75" customHeight="1" x14ac:dyDescent="0.2">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75" customHeight="1" x14ac:dyDescent="0.2">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75" customHeight="1" x14ac:dyDescent="0.2">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75" customHeight="1" x14ac:dyDescent="0.2">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75" customHeight="1" x14ac:dyDescent="0.2">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75" customHeight="1" x14ac:dyDescent="0.2">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75" customHeight="1" x14ac:dyDescent="0.2">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75" customHeight="1" x14ac:dyDescent="0.2">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75" customHeight="1" x14ac:dyDescent="0.2">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75" customHeight="1" x14ac:dyDescent="0.2">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75" customHeight="1" x14ac:dyDescent="0.2">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75" customHeight="1" x14ac:dyDescent="0.2">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75" customHeight="1" x14ac:dyDescent="0.2">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75" customHeight="1" x14ac:dyDescent="0.2">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75" customHeight="1" x14ac:dyDescent="0.2">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75" customHeight="1" x14ac:dyDescent="0.2">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75" customHeight="1" x14ac:dyDescent="0.2">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75" customHeight="1" x14ac:dyDescent="0.2">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75" customHeight="1" x14ac:dyDescent="0.2">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75" customHeight="1" x14ac:dyDescent="0.2">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75" customHeight="1" x14ac:dyDescent="0.2">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75" customHeight="1" x14ac:dyDescent="0.2">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75" customHeight="1" x14ac:dyDescent="0.2">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75" customHeight="1" x14ac:dyDescent="0.2">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75" customHeight="1" x14ac:dyDescent="0.2">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75" customHeight="1" x14ac:dyDescent="0.2">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75" customHeight="1" x14ac:dyDescent="0.2">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75" customHeight="1" x14ac:dyDescent="0.2">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75" customHeight="1" x14ac:dyDescent="0.2">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75" customHeight="1" x14ac:dyDescent="0.2">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75" customHeight="1" x14ac:dyDescent="0.2">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75" customHeight="1" x14ac:dyDescent="0.2">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75" customHeight="1" x14ac:dyDescent="0.2">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75" customHeight="1" x14ac:dyDescent="0.2">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75" customHeight="1" x14ac:dyDescent="0.2">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75" customHeight="1" x14ac:dyDescent="0.2">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75" customHeight="1" x14ac:dyDescent="0.2">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75" customHeight="1" x14ac:dyDescent="0.2">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75" customHeight="1" x14ac:dyDescent="0.2">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75" customHeight="1" x14ac:dyDescent="0.2">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75" customHeight="1" x14ac:dyDescent="0.2">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75" customHeight="1" x14ac:dyDescent="0.2">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75" customHeight="1" x14ac:dyDescent="0.2">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75" customHeight="1" x14ac:dyDescent="0.2">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75" customHeight="1" x14ac:dyDescent="0.2">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75" customHeight="1" x14ac:dyDescent="0.2">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75" customHeight="1" x14ac:dyDescent="0.2">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75" customHeight="1" x14ac:dyDescent="0.2">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75" customHeight="1" x14ac:dyDescent="0.2">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75" customHeight="1" x14ac:dyDescent="0.2">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75" customHeight="1" x14ac:dyDescent="0.2">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75" customHeight="1" x14ac:dyDescent="0.2">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75" customHeight="1" x14ac:dyDescent="0.2">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75" customHeight="1" x14ac:dyDescent="0.2">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75" customHeight="1" x14ac:dyDescent="0.2">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75" customHeight="1" x14ac:dyDescent="0.2">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75" customHeight="1" x14ac:dyDescent="0.2">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75" customHeight="1" x14ac:dyDescent="0.2">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75" customHeight="1" x14ac:dyDescent="0.2">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75" customHeight="1" x14ac:dyDescent="0.2">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75" customHeight="1" x14ac:dyDescent="0.2">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75" customHeight="1" x14ac:dyDescent="0.2">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75" customHeight="1" x14ac:dyDescent="0.2">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75" customHeight="1" x14ac:dyDescent="0.2">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75" customHeight="1" x14ac:dyDescent="0.2">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75" customHeight="1" x14ac:dyDescent="0.2">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75" customHeight="1" x14ac:dyDescent="0.2">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75" customHeight="1" x14ac:dyDescent="0.2">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75" customHeight="1" x14ac:dyDescent="0.2">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75" customHeight="1" x14ac:dyDescent="0.2">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75" customHeight="1" x14ac:dyDescent="0.2">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75" customHeight="1" x14ac:dyDescent="0.2">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75" customHeight="1" x14ac:dyDescent="0.2">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75" customHeight="1" x14ac:dyDescent="0.2">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75" customHeight="1" x14ac:dyDescent="0.2">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75" customHeight="1" x14ac:dyDescent="0.2">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5.75" customHeight="1" x14ac:dyDescent="0.2">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5.75" customHeight="1" x14ac:dyDescent="0.2">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5.75" customHeight="1" x14ac:dyDescent="0.2">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5.75" customHeight="1" x14ac:dyDescent="0.2">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5.75" customHeight="1" x14ac:dyDescent="0.2">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5.75" customHeight="1" x14ac:dyDescent="0.2">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5.75" customHeight="1" x14ac:dyDescent="0.2">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5.75" customHeight="1" x14ac:dyDescent="0.2">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5.75" customHeight="1" x14ac:dyDescent="0.2">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5.75" customHeight="1" x14ac:dyDescent="0.2">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mergeCells count="15">
    <mergeCell ref="B34:N34"/>
    <mergeCell ref="B35:N39"/>
    <mergeCell ref="G44:N44"/>
    <mergeCell ref="B3:N3"/>
    <mergeCell ref="B4:N4"/>
    <mergeCell ref="B5:N5"/>
    <mergeCell ref="B6:N6"/>
    <mergeCell ref="B7:N7"/>
    <mergeCell ref="B8:N8"/>
    <mergeCell ref="B9:N9"/>
    <mergeCell ref="B11:N11"/>
    <mergeCell ref="B12:N12"/>
    <mergeCell ref="C13:D13"/>
    <mergeCell ref="F14:L14"/>
    <mergeCell ref="B16:N16"/>
  </mergeCells>
  <pageMargins left="0.7" right="0.7" top="0.75" bottom="0.75" header="0" footer="0"/>
  <pageSetup fitToHeight="0" orientation="landscape"/>
  <headerFooter>
    <oddFooter>&amp;R</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1000"/>
  <sheetViews>
    <sheetView showGridLines="0" workbookViewId="0"/>
  </sheetViews>
  <sheetFormatPr baseColWidth="10" defaultColWidth="11.1640625" defaultRowHeight="15" customHeight="1" x14ac:dyDescent="0.2"/>
  <cols>
    <col min="1" max="1" width="4" customWidth="1"/>
    <col min="2" max="26" width="8.5" customWidth="1"/>
  </cols>
  <sheetData>
    <row r="1" spans="2:11" ht="15.75" customHeight="1" x14ac:dyDescent="0.3">
      <c r="B1" s="195" t="s">
        <v>49</v>
      </c>
      <c r="C1" s="173"/>
      <c r="D1" s="173"/>
      <c r="E1" s="173"/>
      <c r="F1" s="173"/>
      <c r="G1" s="173"/>
      <c r="H1" s="173"/>
      <c r="I1" s="173"/>
      <c r="J1" s="173"/>
      <c r="K1" s="173"/>
    </row>
    <row r="2" spans="2:11" ht="15.75" customHeight="1" x14ac:dyDescent="0.2">
      <c r="B2" s="288" t="s">
        <v>50</v>
      </c>
      <c r="C2" s="171"/>
      <c r="D2" s="171"/>
      <c r="E2" s="171"/>
      <c r="F2" s="171"/>
      <c r="G2" s="171"/>
      <c r="H2" s="171"/>
      <c r="I2" s="171"/>
      <c r="J2" s="171"/>
      <c r="K2" s="171"/>
    </row>
    <row r="3" spans="2:11" ht="15.75" customHeight="1" x14ac:dyDescent="0.2">
      <c r="B3" s="171"/>
      <c r="C3" s="171"/>
      <c r="D3" s="171"/>
      <c r="E3" s="171"/>
      <c r="F3" s="171"/>
      <c r="G3" s="171"/>
      <c r="H3" s="171"/>
      <c r="I3" s="171"/>
      <c r="J3" s="171"/>
      <c r="K3" s="171"/>
    </row>
    <row r="4" spans="2:11" ht="15.75" customHeight="1" x14ac:dyDescent="0.2">
      <c r="B4" s="289" t="s">
        <v>51</v>
      </c>
      <c r="C4" s="171"/>
      <c r="D4" s="171"/>
      <c r="E4" s="171"/>
      <c r="F4" s="171"/>
      <c r="G4" s="171"/>
      <c r="H4" s="171"/>
      <c r="I4" s="171"/>
      <c r="J4" s="171"/>
      <c r="K4" s="171"/>
    </row>
    <row r="5" spans="2:11" ht="15.75" customHeight="1" x14ac:dyDescent="0.2">
      <c r="B5" s="171"/>
      <c r="C5" s="171"/>
      <c r="D5" s="171"/>
      <c r="E5" s="171"/>
      <c r="F5" s="171"/>
      <c r="G5" s="171"/>
      <c r="H5" s="171"/>
      <c r="I5" s="171"/>
      <c r="J5" s="171"/>
      <c r="K5" s="171"/>
    </row>
    <row r="6" spans="2:11" ht="15.75" customHeight="1" x14ac:dyDescent="0.2">
      <c r="B6" s="290"/>
      <c r="C6" s="279"/>
      <c r="D6" s="279"/>
      <c r="E6" s="279"/>
      <c r="F6" s="279"/>
      <c r="G6" s="279"/>
      <c r="H6" s="279"/>
      <c r="I6" s="279"/>
      <c r="J6" s="279"/>
      <c r="K6" s="280"/>
    </row>
    <row r="7" spans="2:11" ht="15.75" customHeight="1" x14ac:dyDescent="0.2">
      <c r="B7" s="281"/>
      <c r="C7" s="171"/>
      <c r="D7" s="171"/>
      <c r="E7" s="171"/>
      <c r="F7" s="171"/>
      <c r="G7" s="171"/>
      <c r="H7" s="171"/>
      <c r="I7" s="171"/>
      <c r="J7" s="171"/>
      <c r="K7" s="282"/>
    </row>
    <row r="8" spans="2:11" ht="15.75" customHeight="1" x14ac:dyDescent="0.2">
      <c r="B8" s="281"/>
      <c r="C8" s="171"/>
      <c r="D8" s="171"/>
      <c r="E8" s="171"/>
      <c r="F8" s="171"/>
      <c r="G8" s="171"/>
      <c r="H8" s="171"/>
      <c r="I8" s="171"/>
      <c r="J8" s="171"/>
      <c r="K8" s="282"/>
    </row>
    <row r="9" spans="2:11" ht="15.75" customHeight="1" x14ac:dyDescent="0.2">
      <c r="B9" s="281"/>
      <c r="C9" s="171"/>
      <c r="D9" s="171"/>
      <c r="E9" s="171"/>
      <c r="F9" s="171"/>
      <c r="G9" s="171"/>
      <c r="H9" s="171"/>
      <c r="I9" s="171"/>
      <c r="J9" s="171"/>
      <c r="K9" s="282"/>
    </row>
    <row r="10" spans="2:11" ht="15.75" customHeight="1" x14ac:dyDescent="0.2">
      <c r="B10" s="281"/>
      <c r="C10" s="171"/>
      <c r="D10" s="171"/>
      <c r="E10" s="171"/>
      <c r="F10" s="171"/>
      <c r="G10" s="171"/>
      <c r="H10" s="171"/>
      <c r="I10" s="171"/>
      <c r="J10" s="171"/>
      <c r="K10" s="282"/>
    </row>
    <row r="11" spans="2:11" ht="15.75" customHeight="1" x14ac:dyDescent="0.2">
      <c r="B11" s="283"/>
      <c r="C11" s="284"/>
      <c r="D11" s="284"/>
      <c r="E11" s="284"/>
      <c r="F11" s="284"/>
      <c r="G11" s="284"/>
      <c r="H11" s="284"/>
      <c r="I11" s="284"/>
      <c r="J11" s="284"/>
      <c r="K11" s="285"/>
    </row>
    <row r="12" spans="2:11" ht="15.75" customHeight="1" x14ac:dyDescent="0.2">
      <c r="B12" s="277" t="s">
        <v>52</v>
      </c>
      <c r="C12" s="171"/>
      <c r="D12" s="171"/>
      <c r="E12" s="171"/>
      <c r="F12" s="171"/>
      <c r="G12" s="171"/>
      <c r="H12" s="171"/>
      <c r="I12" s="171"/>
      <c r="J12" s="171"/>
      <c r="K12" s="171"/>
    </row>
    <row r="13" spans="2:11" ht="15.75" customHeight="1" x14ac:dyDescent="0.2">
      <c r="B13" s="278"/>
      <c r="C13" s="279"/>
      <c r="D13" s="279"/>
      <c r="E13" s="279"/>
      <c r="F13" s="279"/>
      <c r="G13" s="279"/>
      <c r="H13" s="279"/>
      <c r="I13" s="279"/>
      <c r="J13" s="279"/>
      <c r="K13" s="280"/>
    </row>
    <row r="14" spans="2:11" ht="15.75" customHeight="1" x14ac:dyDescent="0.2">
      <c r="B14" s="281"/>
      <c r="C14" s="171"/>
      <c r="D14" s="171"/>
      <c r="E14" s="171"/>
      <c r="F14" s="171"/>
      <c r="G14" s="171"/>
      <c r="H14" s="171"/>
      <c r="I14" s="171"/>
      <c r="J14" s="171"/>
      <c r="K14" s="282"/>
    </row>
    <row r="15" spans="2:11" ht="15.75" customHeight="1" x14ac:dyDescent="0.2">
      <c r="B15" s="281"/>
      <c r="C15" s="171"/>
      <c r="D15" s="171"/>
      <c r="E15" s="171"/>
      <c r="F15" s="171"/>
      <c r="G15" s="171"/>
      <c r="H15" s="171"/>
      <c r="I15" s="171"/>
      <c r="J15" s="171"/>
      <c r="K15" s="282"/>
    </row>
    <row r="16" spans="2:11" ht="15.75" customHeight="1" x14ac:dyDescent="0.2">
      <c r="B16" s="281"/>
      <c r="C16" s="171"/>
      <c r="D16" s="171"/>
      <c r="E16" s="171"/>
      <c r="F16" s="171"/>
      <c r="G16" s="171"/>
      <c r="H16" s="171"/>
      <c r="I16" s="171"/>
      <c r="J16" s="171"/>
      <c r="K16" s="282"/>
    </row>
    <row r="17" spans="2:11" ht="15.75" customHeight="1" x14ac:dyDescent="0.2">
      <c r="B17" s="283"/>
      <c r="C17" s="284"/>
      <c r="D17" s="284"/>
      <c r="E17" s="284"/>
      <c r="F17" s="284"/>
      <c r="G17" s="284"/>
      <c r="H17" s="284"/>
      <c r="I17" s="284"/>
      <c r="J17" s="284"/>
      <c r="K17" s="285"/>
    </row>
    <row r="18" spans="2:11" ht="15.75" customHeight="1" x14ac:dyDescent="0.2">
      <c r="B18" s="287" t="s">
        <v>53</v>
      </c>
      <c r="C18" s="171"/>
      <c r="D18" s="171"/>
      <c r="E18" s="171"/>
      <c r="F18" s="171"/>
      <c r="G18" s="171"/>
      <c r="H18" s="171"/>
      <c r="I18" s="171"/>
      <c r="J18" s="171"/>
      <c r="K18" s="171"/>
    </row>
    <row r="19" spans="2:11" ht="15.75" customHeight="1" x14ac:dyDescent="0.2">
      <c r="B19" s="171"/>
      <c r="C19" s="171"/>
      <c r="D19" s="171"/>
      <c r="E19" s="171"/>
      <c r="F19" s="171"/>
      <c r="G19" s="171"/>
      <c r="H19" s="171"/>
      <c r="I19" s="171"/>
      <c r="J19" s="171"/>
      <c r="K19" s="171"/>
    </row>
    <row r="20" spans="2:11" ht="15.75" customHeight="1" x14ac:dyDescent="0.2">
      <c r="B20" s="278"/>
      <c r="C20" s="279"/>
      <c r="D20" s="279"/>
      <c r="E20" s="279"/>
      <c r="F20" s="279"/>
      <c r="G20" s="279"/>
      <c r="H20" s="279"/>
      <c r="I20" s="279"/>
      <c r="J20" s="279"/>
      <c r="K20" s="280"/>
    </row>
    <row r="21" spans="2:11" ht="15.75" customHeight="1" x14ac:dyDescent="0.2">
      <c r="B21" s="281"/>
      <c r="C21" s="171"/>
      <c r="D21" s="171"/>
      <c r="E21" s="171"/>
      <c r="F21" s="171"/>
      <c r="G21" s="171"/>
      <c r="H21" s="171"/>
      <c r="I21" s="171"/>
      <c r="J21" s="171"/>
      <c r="K21" s="282"/>
    </row>
    <row r="22" spans="2:11" ht="15.75" customHeight="1" x14ac:dyDescent="0.2">
      <c r="B22" s="281"/>
      <c r="C22" s="171"/>
      <c r="D22" s="171"/>
      <c r="E22" s="171"/>
      <c r="F22" s="171"/>
      <c r="G22" s="171"/>
      <c r="H22" s="171"/>
      <c r="I22" s="171"/>
      <c r="J22" s="171"/>
      <c r="K22" s="282"/>
    </row>
    <row r="23" spans="2:11" ht="15.75" customHeight="1" x14ac:dyDescent="0.2">
      <c r="B23" s="281"/>
      <c r="C23" s="171"/>
      <c r="D23" s="171"/>
      <c r="E23" s="171"/>
      <c r="F23" s="171"/>
      <c r="G23" s="171"/>
      <c r="H23" s="171"/>
      <c r="I23" s="171"/>
      <c r="J23" s="171"/>
      <c r="K23" s="282"/>
    </row>
    <row r="24" spans="2:11" ht="15.75" customHeight="1" x14ac:dyDescent="0.2">
      <c r="B24" s="281"/>
      <c r="C24" s="171"/>
      <c r="D24" s="171"/>
      <c r="E24" s="171"/>
      <c r="F24" s="171"/>
      <c r="G24" s="171"/>
      <c r="H24" s="171"/>
      <c r="I24" s="171"/>
      <c r="J24" s="171"/>
      <c r="K24" s="282"/>
    </row>
    <row r="25" spans="2:11" ht="15.75" customHeight="1" x14ac:dyDescent="0.2">
      <c r="B25" s="283"/>
      <c r="C25" s="284"/>
      <c r="D25" s="284"/>
      <c r="E25" s="284"/>
      <c r="F25" s="284"/>
      <c r="G25" s="284"/>
      <c r="H25" s="284"/>
      <c r="I25" s="284"/>
      <c r="J25" s="284"/>
      <c r="K25" s="285"/>
    </row>
    <row r="26" spans="2:11" ht="15.75" customHeight="1" x14ac:dyDescent="0.2">
      <c r="B26" s="277" t="s">
        <v>54</v>
      </c>
      <c r="C26" s="171"/>
      <c r="D26" s="171"/>
      <c r="E26" s="171"/>
      <c r="F26" s="171"/>
      <c r="G26" s="171"/>
      <c r="H26" s="171"/>
      <c r="I26" s="171"/>
      <c r="J26" s="171"/>
      <c r="K26" s="171"/>
    </row>
    <row r="27" spans="2:11" ht="15.75" customHeight="1" x14ac:dyDescent="0.2">
      <c r="B27" s="278"/>
      <c r="C27" s="279"/>
      <c r="D27" s="279"/>
      <c r="E27" s="279"/>
      <c r="F27" s="279"/>
      <c r="G27" s="279"/>
      <c r="H27" s="279"/>
      <c r="I27" s="279"/>
      <c r="J27" s="279"/>
      <c r="K27" s="280"/>
    </row>
    <row r="28" spans="2:11" ht="15.75" customHeight="1" x14ac:dyDescent="0.2">
      <c r="B28" s="281"/>
      <c r="C28" s="171"/>
      <c r="D28" s="171"/>
      <c r="E28" s="171"/>
      <c r="F28" s="171"/>
      <c r="G28" s="171"/>
      <c r="H28" s="171"/>
      <c r="I28" s="171"/>
      <c r="J28" s="171"/>
      <c r="K28" s="282"/>
    </row>
    <row r="29" spans="2:11" ht="15.75" customHeight="1" x14ac:dyDescent="0.2">
      <c r="B29" s="281"/>
      <c r="C29" s="171"/>
      <c r="D29" s="171"/>
      <c r="E29" s="171"/>
      <c r="F29" s="171"/>
      <c r="G29" s="171"/>
      <c r="H29" s="171"/>
      <c r="I29" s="171"/>
      <c r="J29" s="171"/>
      <c r="K29" s="282"/>
    </row>
    <row r="30" spans="2:11" ht="15.75" customHeight="1" x14ac:dyDescent="0.2">
      <c r="B30" s="281"/>
      <c r="C30" s="171"/>
      <c r="D30" s="171"/>
      <c r="E30" s="171"/>
      <c r="F30" s="171"/>
      <c r="G30" s="171"/>
      <c r="H30" s="171"/>
      <c r="I30" s="171"/>
      <c r="J30" s="171"/>
      <c r="K30" s="282"/>
    </row>
    <row r="31" spans="2:11" ht="15.75" customHeight="1" x14ac:dyDescent="0.2">
      <c r="B31" s="281"/>
      <c r="C31" s="171"/>
      <c r="D31" s="171"/>
      <c r="E31" s="171"/>
      <c r="F31" s="171"/>
      <c r="G31" s="171"/>
      <c r="H31" s="171"/>
      <c r="I31" s="171"/>
      <c r="J31" s="171"/>
      <c r="K31" s="282"/>
    </row>
    <row r="32" spans="2:11" ht="15.75" customHeight="1" x14ac:dyDescent="0.2">
      <c r="B32" s="283"/>
      <c r="C32" s="284"/>
      <c r="D32" s="284"/>
      <c r="E32" s="284"/>
      <c r="F32" s="284"/>
      <c r="G32" s="284"/>
      <c r="H32" s="284"/>
      <c r="I32" s="284"/>
      <c r="J32" s="284"/>
      <c r="K32" s="285"/>
    </row>
    <row r="33" spans="2:11" ht="15.75" customHeight="1" x14ac:dyDescent="0.2">
      <c r="B33" s="277" t="s">
        <v>55</v>
      </c>
      <c r="C33" s="171"/>
      <c r="D33" s="171"/>
      <c r="E33" s="171"/>
      <c r="F33" s="171"/>
      <c r="G33" s="171"/>
      <c r="H33" s="171"/>
      <c r="I33" s="171"/>
      <c r="J33" s="171"/>
      <c r="K33" s="171"/>
    </row>
    <row r="34" spans="2:11" ht="15.75" customHeight="1" x14ac:dyDescent="0.2">
      <c r="B34" s="286"/>
      <c r="C34" s="279"/>
      <c r="D34" s="279"/>
      <c r="E34" s="279"/>
      <c r="F34" s="279"/>
      <c r="G34" s="279"/>
      <c r="H34" s="279"/>
      <c r="I34" s="279"/>
      <c r="J34" s="279"/>
      <c r="K34" s="280"/>
    </row>
    <row r="35" spans="2:11" ht="15.75" customHeight="1" x14ac:dyDescent="0.2">
      <c r="B35" s="281"/>
      <c r="C35" s="171"/>
      <c r="D35" s="171"/>
      <c r="E35" s="171"/>
      <c r="F35" s="171"/>
      <c r="G35" s="171"/>
      <c r="H35" s="171"/>
      <c r="I35" s="171"/>
      <c r="J35" s="171"/>
      <c r="K35" s="282"/>
    </row>
    <row r="36" spans="2:11" ht="15.75" customHeight="1" x14ac:dyDescent="0.2">
      <c r="B36" s="281"/>
      <c r="C36" s="171"/>
      <c r="D36" s="171"/>
      <c r="E36" s="171"/>
      <c r="F36" s="171"/>
      <c r="G36" s="171"/>
      <c r="H36" s="171"/>
      <c r="I36" s="171"/>
      <c r="J36" s="171"/>
      <c r="K36" s="282"/>
    </row>
    <row r="37" spans="2:11" ht="15.75" customHeight="1" x14ac:dyDescent="0.2">
      <c r="B37" s="281"/>
      <c r="C37" s="171"/>
      <c r="D37" s="171"/>
      <c r="E37" s="171"/>
      <c r="F37" s="171"/>
      <c r="G37" s="171"/>
      <c r="H37" s="171"/>
      <c r="I37" s="171"/>
      <c r="J37" s="171"/>
      <c r="K37" s="282"/>
    </row>
    <row r="38" spans="2:11" ht="15.75" customHeight="1" x14ac:dyDescent="0.2">
      <c r="B38" s="281"/>
      <c r="C38" s="171"/>
      <c r="D38" s="171"/>
      <c r="E38" s="171"/>
      <c r="F38" s="171"/>
      <c r="G38" s="171"/>
      <c r="H38" s="171"/>
      <c r="I38" s="171"/>
      <c r="J38" s="171"/>
      <c r="K38" s="282"/>
    </row>
    <row r="39" spans="2:11" ht="15.75" customHeight="1" x14ac:dyDescent="0.2">
      <c r="B39" s="283"/>
      <c r="C39" s="284"/>
      <c r="D39" s="284"/>
      <c r="E39" s="284"/>
      <c r="F39" s="284"/>
      <c r="G39" s="284"/>
      <c r="H39" s="284"/>
      <c r="I39" s="284"/>
      <c r="J39" s="284"/>
      <c r="K39" s="285"/>
    </row>
    <row r="40" spans="2:11" ht="15.75" customHeight="1" x14ac:dyDescent="0.2">
      <c r="B40" s="4"/>
      <c r="C40" s="4"/>
      <c r="D40" s="4"/>
      <c r="E40" s="4"/>
      <c r="F40" s="4"/>
      <c r="G40" s="4"/>
      <c r="H40" s="4"/>
      <c r="I40" s="4"/>
      <c r="J40" s="4"/>
      <c r="K40" s="4"/>
    </row>
    <row r="41" spans="2:11" ht="15.75" customHeight="1" x14ac:dyDescent="0.3">
      <c r="B41" s="195" t="s">
        <v>56</v>
      </c>
      <c r="C41" s="173"/>
      <c r="D41" s="173"/>
      <c r="E41" s="173"/>
      <c r="F41" s="173"/>
      <c r="G41" s="173"/>
      <c r="H41" s="173"/>
      <c r="I41" s="173"/>
      <c r="J41" s="173"/>
      <c r="K41" s="173"/>
    </row>
    <row r="42" spans="2:11" ht="15.75" customHeight="1" x14ac:dyDescent="0.2">
      <c r="B42" s="277" t="s">
        <v>57</v>
      </c>
      <c r="C42" s="171"/>
      <c r="D42" s="171"/>
      <c r="E42" s="171"/>
      <c r="F42" s="171"/>
      <c r="G42" s="171"/>
      <c r="H42" s="171"/>
      <c r="I42" s="171"/>
      <c r="J42" s="171"/>
      <c r="K42" s="171"/>
    </row>
    <row r="43" spans="2:11" ht="15.75" customHeight="1" x14ac:dyDescent="0.2">
      <c r="B43" s="278"/>
      <c r="C43" s="279"/>
      <c r="D43" s="279"/>
      <c r="E43" s="279"/>
      <c r="F43" s="279"/>
      <c r="G43" s="279"/>
      <c r="H43" s="279"/>
      <c r="I43" s="279"/>
      <c r="J43" s="279"/>
      <c r="K43" s="280"/>
    </row>
    <row r="44" spans="2:11" ht="15.75" customHeight="1" x14ac:dyDescent="0.2">
      <c r="B44" s="281"/>
      <c r="C44" s="171"/>
      <c r="D44" s="171"/>
      <c r="E44" s="171"/>
      <c r="F44" s="171"/>
      <c r="G44" s="171"/>
      <c r="H44" s="171"/>
      <c r="I44" s="171"/>
      <c r="J44" s="171"/>
      <c r="K44" s="282"/>
    </row>
    <row r="45" spans="2:11" ht="15.75" customHeight="1" x14ac:dyDescent="0.2">
      <c r="B45" s="281"/>
      <c r="C45" s="171"/>
      <c r="D45" s="171"/>
      <c r="E45" s="171"/>
      <c r="F45" s="171"/>
      <c r="G45" s="171"/>
      <c r="H45" s="171"/>
      <c r="I45" s="171"/>
      <c r="J45" s="171"/>
      <c r="K45" s="282"/>
    </row>
    <row r="46" spans="2:11" ht="15.75" customHeight="1" x14ac:dyDescent="0.2">
      <c r="B46" s="281"/>
      <c r="C46" s="171"/>
      <c r="D46" s="171"/>
      <c r="E46" s="171"/>
      <c r="F46" s="171"/>
      <c r="G46" s="171"/>
      <c r="H46" s="171"/>
      <c r="I46" s="171"/>
      <c r="J46" s="171"/>
      <c r="K46" s="282"/>
    </row>
    <row r="47" spans="2:11" ht="15.75" customHeight="1" x14ac:dyDescent="0.2">
      <c r="B47" s="281"/>
      <c r="C47" s="171"/>
      <c r="D47" s="171"/>
      <c r="E47" s="171"/>
      <c r="F47" s="171"/>
      <c r="G47" s="171"/>
      <c r="H47" s="171"/>
      <c r="I47" s="171"/>
      <c r="J47" s="171"/>
      <c r="K47" s="282"/>
    </row>
    <row r="48" spans="2:11" ht="15.75" customHeight="1" x14ac:dyDescent="0.2">
      <c r="B48" s="283"/>
      <c r="C48" s="284"/>
      <c r="D48" s="284"/>
      <c r="E48" s="284"/>
      <c r="F48" s="284"/>
      <c r="G48" s="284"/>
      <c r="H48" s="284"/>
      <c r="I48" s="284"/>
      <c r="J48" s="284"/>
      <c r="K48" s="285"/>
    </row>
    <row r="49" spans="2:11" ht="15.75" customHeight="1" x14ac:dyDescent="0.2">
      <c r="B49" s="277" t="s">
        <v>58</v>
      </c>
      <c r="C49" s="171"/>
      <c r="D49" s="171"/>
      <c r="E49" s="171"/>
      <c r="F49" s="171"/>
      <c r="G49" s="171"/>
      <c r="H49" s="171"/>
      <c r="I49" s="171"/>
      <c r="J49" s="171"/>
      <c r="K49" s="171"/>
    </row>
    <row r="50" spans="2:11" ht="15.75" customHeight="1" x14ac:dyDescent="0.2">
      <c r="B50" s="278"/>
      <c r="C50" s="279"/>
      <c r="D50" s="279"/>
      <c r="E50" s="279"/>
      <c r="F50" s="279"/>
      <c r="G50" s="279"/>
      <c r="H50" s="279"/>
      <c r="I50" s="279"/>
      <c r="J50" s="279"/>
      <c r="K50" s="280"/>
    </row>
    <row r="51" spans="2:11" ht="15.75" customHeight="1" x14ac:dyDescent="0.2">
      <c r="B51" s="281"/>
      <c r="C51" s="171"/>
      <c r="D51" s="171"/>
      <c r="E51" s="171"/>
      <c r="F51" s="171"/>
      <c r="G51" s="171"/>
      <c r="H51" s="171"/>
      <c r="I51" s="171"/>
      <c r="J51" s="171"/>
      <c r="K51" s="282"/>
    </row>
    <row r="52" spans="2:11" ht="15.75" customHeight="1" x14ac:dyDescent="0.2">
      <c r="B52" s="281"/>
      <c r="C52" s="171"/>
      <c r="D52" s="171"/>
      <c r="E52" s="171"/>
      <c r="F52" s="171"/>
      <c r="G52" s="171"/>
      <c r="H52" s="171"/>
      <c r="I52" s="171"/>
      <c r="J52" s="171"/>
      <c r="K52" s="282"/>
    </row>
    <row r="53" spans="2:11" ht="15.75" customHeight="1" x14ac:dyDescent="0.2">
      <c r="B53" s="281"/>
      <c r="C53" s="171"/>
      <c r="D53" s="171"/>
      <c r="E53" s="171"/>
      <c r="F53" s="171"/>
      <c r="G53" s="171"/>
      <c r="H53" s="171"/>
      <c r="I53" s="171"/>
      <c r="J53" s="171"/>
      <c r="K53" s="282"/>
    </row>
    <row r="54" spans="2:11" ht="15.75" customHeight="1" x14ac:dyDescent="0.2">
      <c r="B54" s="281"/>
      <c r="C54" s="171"/>
      <c r="D54" s="171"/>
      <c r="E54" s="171"/>
      <c r="F54" s="171"/>
      <c r="G54" s="171"/>
      <c r="H54" s="171"/>
      <c r="I54" s="171"/>
      <c r="J54" s="171"/>
      <c r="K54" s="282"/>
    </row>
    <row r="55" spans="2:11" ht="15.75" customHeight="1" x14ac:dyDescent="0.2">
      <c r="B55" s="283"/>
      <c r="C55" s="284"/>
      <c r="D55" s="284"/>
      <c r="E55" s="284"/>
      <c r="F55" s="284"/>
      <c r="G55" s="284"/>
      <c r="H55" s="284"/>
      <c r="I55" s="284"/>
      <c r="J55" s="284"/>
      <c r="K55" s="285"/>
    </row>
    <row r="56" spans="2:11" ht="15.75" customHeight="1" x14ac:dyDescent="0.2">
      <c r="B56" s="277" t="s">
        <v>59</v>
      </c>
      <c r="C56" s="171"/>
      <c r="D56" s="171"/>
      <c r="E56" s="171"/>
      <c r="F56" s="171"/>
      <c r="G56" s="171"/>
      <c r="H56" s="171"/>
      <c r="I56" s="171"/>
      <c r="J56" s="171"/>
      <c r="K56" s="171"/>
    </row>
    <row r="57" spans="2:11" ht="15.75" customHeight="1" x14ac:dyDescent="0.2">
      <c r="B57" s="278"/>
      <c r="C57" s="279"/>
      <c r="D57" s="279"/>
      <c r="E57" s="279"/>
      <c r="F57" s="279"/>
      <c r="G57" s="279"/>
      <c r="H57" s="279"/>
      <c r="I57" s="279"/>
      <c r="J57" s="279"/>
      <c r="K57" s="280"/>
    </row>
    <row r="58" spans="2:11" ht="15.75" customHeight="1" x14ac:dyDescent="0.2">
      <c r="B58" s="281"/>
      <c r="C58" s="171"/>
      <c r="D58" s="171"/>
      <c r="E58" s="171"/>
      <c r="F58" s="171"/>
      <c r="G58" s="171"/>
      <c r="H58" s="171"/>
      <c r="I58" s="171"/>
      <c r="J58" s="171"/>
      <c r="K58" s="282"/>
    </row>
    <row r="59" spans="2:11" ht="15.75" customHeight="1" x14ac:dyDescent="0.2">
      <c r="B59" s="281"/>
      <c r="C59" s="171"/>
      <c r="D59" s="171"/>
      <c r="E59" s="171"/>
      <c r="F59" s="171"/>
      <c r="G59" s="171"/>
      <c r="H59" s="171"/>
      <c r="I59" s="171"/>
      <c r="J59" s="171"/>
      <c r="K59" s="282"/>
    </row>
    <row r="60" spans="2:11" ht="15.75" customHeight="1" x14ac:dyDescent="0.2">
      <c r="B60" s="281"/>
      <c r="C60" s="171"/>
      <c r="D60" s="171"/>
      <c r="E60" s="171"/>
      <c r="F60" s="171"/>
      <c r="G60" s="171"/>
      <c r="H60" s="171"/>
      <c r="I60" s="171"/>
      <c r="J60" s="171"/>
      <c r="K60" s="282"/>
    </row>
    <row r="61" spans="2:11" ht="15.75" customHeight="1" x14ac:dyDescent="0.2">
      <c r="B61" s="281"/>
      <c r="C61" s="171"/>
      <c r="D61" s="171"/>
      <c r="E61" s="171"/>
      <c r="F61" s="171"/>
      <c r="G61" s="171"/>
      <c r="H61" s="171"/>
      <c r="I61" s="171"/>
      <c r="J61" s="171"/>
      <c r="K61" s="282"/>
    </row>
    <row r="62" spans="2:11" ht="15.75" customHeight="1" x14ac:dyDescent="0.2">
      <c r="B62" s="283"/>
      <c r="C62" s="284"/>
      <c r="D62" s="284"/>
      <c r="E62" s="284"/>
      <c r="F62" s="284"/>
      <c r="G62" s="284"/>
      <c r="H62" s="284"/>
      <c r="I62" s="284"/>
      <c r="J62" s="284"/>
      <c r="K62" s="285"/>
    </row>
    <row r="63" spans="2:11" ht="15.75" customHeight="1" x14ac:dyDescent="0.2"/>
    <row r="64" spans="2:11"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9">
    <mergeCell ref="B1:K1"/>
    <mergeCell ref="B2:K3"/>
    <mergeCell ref="B4:K5"/>
    <mergeCell ref="B6:K11"/>
    <mergeCell ref="B12:K12"/>
    <mergeCell ref="B13:K17"/>
    <mergeCell ref="B18:K19"/>
    <mergeCell ref="B43:K48"/>
    <mergeCell ref="B49:K49"/>
    <mergeCell ref="B50:K55"/>
    <mergeCell ref="B56:K56"/>
    <mergeCell ref="B57:K62"/>
    <mergeCell ref="B20:K25"/>
    <mergeCell ref="B26:K26"/>
    <mergeCell ref="B27:K32"/>
    <mergeCell ref="B33:K33"/>
    <mergeCell ref="B34:K39"/>
    <mergeCell ref="B41:K41"/>
    <mergeCell ref="B42:K42"/>
  </mergeCells>
  <hyperlinks>
    <hyperlink ref="B4" r:id="rId1" xr:uid="{00000000-0004-0000-0300-000000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999"/>
  <sheetViews>
    <sheetView showGridLines="0" workbookViewId="0"/>
  </sheetViews>
  <sheetFormatPr baseColWidth="10" defaultColWidth="11.1640625" defaultRowHeight="15" customHeight="1" x14ac:dyDescent="0.2"/>
  <cols>
    <col min="1" max="1" width="6" customWidth="1"/>
    <col min="2" max="2" width="12.6640625" customWidth="1"/>
    <col min="3" max="3" width="11.5" customWidth="1"/>
    <col min="4" max="4" width="22.1640625" customWidth="1"/>
    <col min="5" max="5" width="17.6640625" customWidth="1"/>
    <col min="6" max="6" width="13.1640625" customWidth="1"/>
    <col min="7" max="7" width="17.6640625" customWidth="1"/>
    <col min="8" max="8" width="11.1640625" customWidth="1"/>
    <col min="9" max="9" width="10.1640625" customWidth="1"/>
    <col min="10" max="26" width="9" customWidth="1"/>
  </cols>
  <sheetData>
    <row r="1" spans="1:26" ht="26" x14ac:dyDescent="0.3">
      <c r="A1" s="28"/>
      <c r="B1" s="55" t="s">
        <v>194</v>
      </c>
      <c r="C1" s="28"/>
      <c r="D1" s="28"/>
      <c r="E1" s="28"/>
      <c r="F1" s="28"/>
      <c r="G1" s="28"/>
      <c r="H1" s="28"/>
      <c r="I1" s="28"/>
      <c r="J1" s="28"/>
      <c r="K1" s="28"/>
      <c r="L1" s="28"/>
      <c r="M1" s="28"/>
      <c r="N1" s="28"/>
      <c r="O1" s="28"/>
      <c r="P1" s="28"/>
      <c r="Q1" s="28"/>
      <c r="R1" s="28"/>
      <c r="S1" s="28"/>
      <c r="T1" s="28"/>
      <c r="U1" s="28"/>
      <c r="V1" s="28"/>
      <c r="W1" s="28"/>
      <c r="X1" s="28"/>
      <c r="Y1" s="28"/>
      <c r="Z1" s="28"/>
    </row>
    <row r="2" spans="1:26" ht="15" customHeight="1" x14ac:dyDescent="0.2">
      <c r="A2" s="28"/>
      <c r="B2" s="296" t="s">
        <v>195</v>
      </c>
      <c r="C2" s="171"/>
      <c r="D2" s="171"/>
      <c r="E2" s="171"/>
      <c r="F2" s="171"/>
      <c r="G2" s="171"/>
      <c r="H2" s="171"/>
      <c r="I2" s="56"/>
      <c r="J2" s="56"/>
      <c r="K2" s="56"/>
      <c r="L2" s="56"/>
      <c r="M2" s="56"/>
      <c r="N2" s="56"/>
      <c r="O2" s="28"/>
      <c r="P2" s="28"/>
      <c r="Q2" s="28"/>
      <c r="R2" s="28"/>
      <c r="S2" s="28"/>
      <c r="T2" s="28"/>
      <c r="U2" s="28"/>
      <c r="V2" s="28"/>
      <c r="W2" s="28"/>
      <c r="X2" s="28"/>
      <c r="Y2" s="28"/>
      <c r="Z2" s="28"/>
    </row>
    <row r="3" spans="1:26" ht="16" x14ac:dyDescent="0.2">
      <c r="A3" s="28"/>
      <c r="B3" s="171"/>
      <c r="C3" s="171"/>
      <c r="D3" s="171"/>
      <c r="E3" s="171"/>
      <c r="F3" s="171"/>
      <c r="G3" s="171"/>
      <c r="H3" s="171"/>
      <c r="I3" s="56"/>
      <c r="J3" s="56"/>
      <c r="K3" s="56"/>
      <c r="L3" s="56"/>
      <c r="M3" s="56"/>
      <c r="N3" s="56"/>
      <c r="O3" s="28"/>
      <c r="P3" s="28"/>
      <c r="Q3" s="28"/>
      <c r="R3" s="28"/>
      <c r="S3" s="28"/>
      <c r="T3" s="28"/>
      <c r="U3" s="28"/>
      <c r="V3" s="28"/>
      <c r="W3" s="28"/>
      <c r="X3" s="28"/>
      <c r="Y3" s="28"/>
      <c r="Z3" s="28"/>
    </row>
    <row r="4" spans="1:26" ht="16" x14ac:dyDescent="0.2">
      <c r="A4" s="28"/>
      <c r="B4" s="171"/>
      <c r="C4" s="171"/>
      <c r="D4" s="171"/>
      <c r="E4" s="171"/>
      <c r="F4" s="171"/>
      <c r="G4" s="171"/>
      <c r="H4" s="171"/>
      <c r="I4" s="57"/>
      <c r="J4" s="57"/>
      <c r="K4" s="28"/>
      <c r="L4" s="28"/>
      <c r="M4" s="28"/>
      <c r="N4" s="28"/>
      <c r="O4" s="28"/>
      <c r="P4" s="28"/>
      <c r="Q4" s="28"/>
      <c r="R4" s="28"/>
      <c r="S4" s="28"/>
      <c r="T4" s="28"/>
      <c r="U4" s="28"/>
      <c r="V4" s="28"/>
      <c r="W4" s="28"/>
      <c r="X4" s="28"/>
      <c r="Y4" s="28"/>
      <c r="Z4" s="28"/>
    </row>
    <row r="5" spans="1:26" ht="16" x14ac:dyDescent="0.2">
      <c r="A5" s="28"/>
      <c r="B5" s="26"/>
      <c r="C5" s="26"/>
      <c r="D5" s="26"/>
      <c r="E5" s="26"/>
      <c r="F5" s="26"/>
      <c r="G5" s="26"/>
      <c r="H5" s="26"/>
      <c r="I5" s="57"/>
      <c r="J5" s="57"/>
      <c r="K5" s="28"/>
      <c r="L5" s="28"/>
      <c r="M5" s="28"/>
      <c r="N5" s="28"/>
      <c r="O5" s="28"/>
      <c r="P5" s="28"/>
      <c r="Q5" s="28"/>
      <c r="R5" s="28"/>
      <c r="S5" s="28"/>
      <c r="T5" s="28"/>
      <c r="U5" s="28"/>
      <c r="V5" s="28"/>
      <c r="W5" s="28"/>
      <c r="X5" s="28"/>
      <c r="Y5" s="28"/>
      <c r="Z5" s="28"/>
    </row>
    <row r="6" spans="1:26" ht="21" customHeight="1" x14ac:dyDescent="0.2">
      <c r="A6" s="58"/>
      <c r="B6" s="264" t="s">
        <v>60</v>
      </c>
      <c r="C6" s="173"/>
      <c r="D6" s="173"/>
      <c r="E6" s="173"/>
      <c r="F6" s="173"/>
      <c r="G6" s="173"/>
      <c r="H6" s="173"/>
      <c r="I6" s="59"/>
      <c r="J6" s="59"/>
      <c r="K6" s="58"/>
      <c r="L6" s="58"/>
      <c r="M6" s="58"/>
      <c r="N6" s="58"/>
      <c r="O6" s="58"/>
      <c r="P6" s="58"/>
      <c r="Q6" s="58"/>
      <c r="R6" s="58"/>
      <c r="S6" s="58"/>
      <c r="T6" s="58"/>
      <c r="U6" s="58"/>
      <c r="V6" s="58"/>
      <c r="W6" s="58"/>
      <c r="X6" s="58"/>
      <c r="Y6" s="58"/>
      <c r="Z6" s="58"/>
    </row>
    <row r="7" spans="1:26" ht="15" customHeight="1" x14ac:dyDescent="0.2">
      <c r="A7" s="28"/>
      <c r="B7" s="296" t="s">
        <v>196</v>
      </c>
      <c r="C7" s="171"/>
      <c r="D7" s="171"/>
      <c r="E7" s="171"/>
      <c r="F7" s="171"/>
      <c r="G7" s="171"/>
      <c r="H7" s="171"/>
      <c r="I7" s="56"/>
      <c r="J7" s="56"/>
      <c r="K7" s="56"/>
      <c r="L7" s="56"/>
      <c r="M7" s="56"/>
      <c r="N7" s="56"/>
      <c r="O7" s="28"/>
      <c r="P7" s="28"/>
      <c r="Q7" s="28"/>
      <c r="R7" s="28"/>
      <c r="S7" s="28"/>
      <c r="T7" s="28"/>
      <c r="U7" s="28"/>
      <c r="V7" s="28"/>
      <c r="W7" s="28"/>
      <c r="X7" s="28"/>
      <c r="Y7" s="28"/>
      <c r="Z7" s="28"/>
    </row>
    <row r="8" spans="1:26" ht="15" customHeight="1" x14ac:dyDescent="0.2">
      <c r="A8" s="28"/>
      <c r="B8" s="171"/>
      <c r="C8" s="171"/>
      <c r="D8" s="171"/>
      <c r="E8" s="171"/>
      <c r="F8" s="171"/>
      <c r="G8" s="171"/>
      <c r="H8" s="171"/>
      <c r="I8" s="56"/>
      <c r="J8" s="56"/>
      <c r="K8" s="56"/>
      <c r="L8" s="56"/>
      <c r="M8" s="56"/>
      <c r="N8" s="56"/>
      <c r="O8" s="28"/>
      <c r="P8" s="28"/>
      <c r="Q8" s="28"/>
      <c r="R8" s="28"/>
      <c r="S8" s="28"/>
      <c r="T8" s="28"/>
      <c r="U8" s="28"/>
      <c r="V8" s="28"/>
      <c r="W8" s="28"/>
      <c r="X8" s="28"/>
      <c r="Y8" s="28"/>
      <c r="Z8" s="28"/>
    </row>
    <row r="9" spans="1:26" ht="15" customHeight="1" x14ac:dyDescent="0.2">
      <c r="A9" s="28"/>
      <c r="B9" s="171"/>
      <c r="C9" s="171"/>
      <c r="D9" s="171"/>
      <c r="E9" s="171"/>
      <c r="F9" s="171"/>
      <c r="G9" s="171"/>
      <c r="H9" s="171"/>
      <c r="I9" s="56"/>
      <c r="J9" s="56"/>
      <c r="K9" s="56"/>
      <c r="L9" s="56"/>
      <c r="M9" s="56"/>
      <c r="N9" s="56"/>
      <c r="O9" s="28"/>
      <c r="P9" s="28"/>
      <c r="Q9" s="28"/>
      <c r="R9" s="28"/>
      <c r="S9" s="28"/>
      <c r="T9" s="28"/>
      <c r="U9" s="28"/>
      <c r="V9" s="28"/>
      <c r="W9" s="28"/>
      <c r="X9" s="28"/>
      <c r="Y9" s="28"/>
      <c r="Z9" s="28"/>
    </row>
    <row r="10" spans="1:26" ht="16" x14ac:dyDescent="0.2">
      <c r="A10" s="28"/>
      <c r="B10" s="171"/>
      <c r="C10" s="171"/>
      <c r="D10" s="171"/>
      <c r="E10" s="171"/>
      <c r="F10" s="171"/>
      <c r="G10" s="171"/>
      <c r="H10" s="171"/>
      <c r="I10" s="56"/>
      <c r="J10" s="56"/>
      <c r="K10" s="56"/>
      <c r="L10" s="56"/>
      <c r="M10" s="56"/>
      <c r="N10" s="56"/>
      <c r="O10" s="28"/>
      <c r="P10" s="28"/>
      <c r="Q10" s="28"/>
      <c r="R10" s="28"/>
      <c r="S10" s="28"/>
      <c r="T10" s="28"/>
      <c r="U10" s="28"/>
      <c r="V10" s="28"/>
      <c r="W10" s="28"/>
      <c r="X10" s="28"/>
      <c r="Y10" s="28"/>
      <c r="Z10" s="28"/>
    </row>
    <row r="11" spans="1:26" ht="16" x14ac:dyDescent="0.2">
      <c r="A11" s="28"/>
      <c r="B11" s="56"/>
      <c r="C11" s="56"/>
      <c r="D11" s="56"/>
      <c r="E11" s="56"/>
      <c r="F11" s="56"/>
      <c r="G11" s="56"/>
      <c r="H11" s="56"/>
      <c r="I11" s="56"/>
      <c r="J11" s="56"/>
      <c r="K11" s="56"/>
      <c r="L11" s="56"/>
      <c r="M11" s="56"/>
      <c r="N11" s="56"/>
      <c r="O11" s="28"/>
      <c r="P11" s="28"/>
      <c r="Q11" s="28"/>
      <c r="R11" s="28"/>
      <c r="S11" s="28"/>
      <c r="T11" s="28"/>
      <c r="U11" s="28"/>
      <c r="V11" s="28"/>
      <c r="W11" s="28"/>
      <c r="X11" s="28"/>
      <c r="Y11" s="28"/>
      <c r="Z11" s="28"/>
    </row>
    <row r="12" spans="1:26" ht="16" x14ac:dyDescent="0.2">
      <c r="A12" s="28"/>
      <c r="B12" s="297" t="s">
        <v>197</v>
      </c>
      <c r="C12" s="173"/>
      <c r="D12" s="173"/>
      <c r="E12" s="173"/>
      <c r="F12" s="173"/>
      <c r="G12" s="173"/>
      <c r="H12" s="173"/>
      <c r="I12" s="56"/>
      <c r="J12" s="56"/>
      <c r="K12" s="56"/>
      <c r="L12" s="56"/>
      <c r="M12" s="56"/>
      <c r="N12" s="56"/>
      <c r="O12" s="28"/>
      <c r="P12" s="28"/>
      <c r="Q12" s="28"/>
      <c r="R12" s="28"/>
      <c r="S12" s="28"/>
      <c r="T12" s="28"/>
      <c r="U12" s="28"/>
      <c r="V12" s="28"/>
      <c r="W12" s="28"/>
      <c r="X12" s="28"/>
      <c r="Y12" s="28"/>
      <c r="Z12" s="28"/>
    </row>
    <row r="13" spans="1:26" ht="19" x14ac:dyDescent="0.2">
      <c r="A13" s="28"/>
      <c r="B13" s="22"/>
      <c r="C13" s="22"/>
      <c r="D13" s="22"/>
      <c r="E13" s="22"/>
      <c r="F13" s="22"/>
      <c r="G13" s="22"/>
      <c r="H13" s="22"/>
      <c r="I13" s="56"/>
      <c r="J13" s="56"/>
      <c r="K13" s="56"/>
      <c r="L13" s="56"/>
      <c r="M13" s="56"/>
      <c r="N13" s="56"/>
      <c r="O13" s="28"/>
      <c r="P13" s="28"/>
      <c r="Q13" s="28"/>
      <c r="R13" s="28"/>
      <c r="S13" s="28"/>
      <c r="T13" s="28"/>
      <c r="U13" s="28"/>
      <c r="V13" s="28"/>
      <c r="W13" s="28"/>
      <c r="X13" s="28"/>
      <c r="Y13" s="28"/>
      <c r="Z13" s="28"/>
    </row>
    <row r="14" spans="1:26" ht="15" customHeight="1" x14ac:dyDescent="0.2">
      <c r="A14" s="28"/>
      <c r="B14" s="28"/>
      <c r="C14" s="298" t="s">
        <v>198</v>
      </c>
      <c r="D14" s="282"/>
      <c r="E14" s="60" t="s">
        <v>199</v>
      </c>
      <c r="F14" s="60" t="s">
        <v>74</v>
      </c>
      <c r="G14" s="60" t="s">
        <v>90</v>
      </c>
      <c r="H14" s="28"/>
      <c r="I14" s="56"/>
      <c r="J14" s="56"/>
      <c r="K14" s="56"/>
      <c r="L14" s="56"/>
      <c r="M14" s="56"/>
      <c r="N14" s="56"/>
      <c r="O14" s="28"/>
      <c r="P14" s="28"/>
      <c r="Q14" s="28"/>
      <c r="R14" s="28"/>
      <c r="S14" s="28"/>
      <c r="T14" s="28"/>
      <c r="U14" s="28"/>
      <c r="V14" s="28"/>
      <c r="W14" s="28"/>
      <c r="X14" s="28"/>
      <c r="Y14" s="28"/>
      <c r="Z14" s="28"/>
    </row>
    <row r="15" spans="1:26" ht="16" x14ac:dyDescent="0.2">
      <c r="A15" s="28"/>
      <c r="B15" s="61"/>
      <c r="C15" s="171"/>
      <c r="D15" s="282"/>
      <c r="E15" s="62"/>
      <c r="F15" s="63"/>
      <c r="G15" s="63"/>
      <c r="H15" s="28"/>
      <c r="I15" s="56"/>
      <c r="J15" s="56"/>
      <c r="K15" s="56"/>
      <c r="L15" s="56"/>
      <c r="M15" s="56"/>
      <c r="N15" s="56"/>
      <c r="O15" s="28"/>
      <c r="P15" s="28"/>
      <c r="Q15" s="28"/>
      <c r="R15" s="28"/>
      <c r="S15" s="28"/>
      <c r="T15" s="28"/>
      <c r="U15" s="28"/>
      <c r="V15" s="28"/>
      <c r="W15" s="28"/>
      <c r="X15" s="28"/>
      <c r="Y15" s="28"/>
      <c r="Z15" s="28"/>
    </row>
    <row r="16" spans="1:26" ht="16" x14ac:dyDescent="0.2">
      <c r="A16" s="28"/>
      <c r="B16" s="61"/>
      <c r="C16" s="171"/>
      <c r="D16" s="282"/>
      <c r="E16" s="62"/>
      <c r="F16" s="63"/>
      <c r="G16" s="63"/>
      <c r="H16" s="28"/>
      <c r="I16" s="56"/>
      <c r="J16" s="56"/>
      <c r="K16" s="56"/>
      <c r="L16" s="56"/>
      <c r="M16" s="56"/>
      <c r="N16" s="56"/>
      <c r="O16" s="28"/>
      <c r="P16" s="28"/>
      <c r="Q16" s="28"/>
      <c r="R16" s="28"/>
      <c r="S16" s="28"/>
      <c r="T16" s="28"/>
      <c r="U16" s="28"/>
      <c r="V16" s="28"/>
      <c r="W16" s="28"/>
      <c r="X16" s="28"/>
      <c r="Y16" s="28"/>
      <c r="Z16" s="28"/>
    </row>
    <row r="17" spans="1:26" ht="16" x14ac:dyDescent="0.2">
      <c r="A17" s="28"/>
      <c r="B17" s="61"/>
      <c r="C17" s="171"/>
      <c r="D17" s="282"/>
      <c r="E17" s="62"/>
      <c r="F17" s="63"/>
      <c r="G17" s="63"/>
      <c r="H17" s="28"/>
      <c r="I17" s="56"/>
      <c r="J17" s="56"/>
      <c r="K17" s="56"/>
      <c r="L17" s="56"/>
      <c r="M17" s="56"/>
      <c r="N17" s="56"/>
      <c r="O17" s="28"/>
      <c r="P17" s="28"/>
      <c r="Q17" s="28"/>
      <c r="R17" s="28"/>
      <c r="S17" s="28"/>
      <c r="T17" s="28"/>
      <c r="U17" s="28"/>
      <c r="V17" s="28"/>
      <c r="W17" s="28"/>
      <c r="X17" s="28"/>
      <c r="Y17" s="28"/>
      <c r="Z17" s="28"/>
    </row>
    <row r="18" spans="1:26" ht="16" x14ac:dyDescent="0.2">
      <c r="A18" s="28"/>
      <c r="B18" s="61"/>
      <c r="C18" s="171"/>
      <c r="D18" s="282"/>
      <c r="E18" s="62"/>
      <c r="F18" s="63"/>
      <c r="G18" s="63"/>
      <c r="H18" s="28"/>
      <c r="I18" s="56"/>
      <c r="J18" s="56"/>
      <c r="K18" s="56"/>
      <c r="L18" s="56"/>
      <c r="M18" s="56"/>
      <c r="N18" s="56"/>
      <c r="O18" s="28"/>
      <c r="P18" s="28"/>
      <c r="Q18" s="28"/>
      <c r="R18" s="28"/>
      <c r="S18" s="28"/>
      <c r="T18" s="28"/>
      <c r="U18" s="28"/>
      <c r="V18" s="28"/>
      <c r="W18" s="28"/>
      <c r="X18" s="28"/>
      <c r="Y18" s="28"/>
      <c r="Z18" s="28"/>
    </row>
    <row r="19" spans="1:26" ht="16" x14ac:dyDescent="0.2">
      <c r="A19" s="28"/>
      <c r="B19" s="28"/>
      <c r="C19" s="171"/>
      <c r="D19" s="282"/>
      <c r="E19" s="64"/>
      <c r="F19" s="63"/>
      <c r="G19" s="63"/>
      <c r="H19" s="28"/>
      <c r="I19" s="56"/>
      <c r="J19" s="56"/>
      <c r="K19" s="56"/>
      <c r="L19" s="56"/>
      <c r="M19" s="56"/>
      <c r="N19" s="56"/>
      <c r="O19" s="28"/>
      <c r="P19" s="28"/>
      <c r="Q19" s="28"/>
      <c r="R19" s="28"/>
      <c r="S19" s="28"/>
      <c r="T19" s="28"/>
      <c r="U19" s="28"/>
      <c r="V19" s="28"/>
      <c r="W19" s="28"/>
      <c r="X19" s="28"/>
      <c r="Y19" s="28"/>
      <c r="Z19" s="28"/>
    </row>
    <row r="20" spans="1:26" ht="16" x14ac:dyDescent="0.2">
      <c r="A20" s="28"/>
      <c r="B20" s="28"/>
      <c r="C20" s="171"/>
      <c r="D20" s="282"/>
      <c r="E20" s="64"/>
      <c r="F20" s="63"/>
      <c r="G20" s="63"/>
      <c r="H20" s="28"/>
      <c r="I20" s="56"/>
      <c r="J20" s="56"/>
      <c r="K20" s="56"/>
      <c r="L20" s="56"/>
      <c r="M20" s="56"/>
      <c r="N20" s="56"/>
      <c r="O20" s="28"/>
      <c r="P20" s="28"/>
      <c r="Q20" s="28"/>
      <c r="R20" s="28"/>
      <c r="S20" s="28"/>
      <c r="T20" s="28"/>
      <c r="U20" s="28"/>
      <c r="V20" s="28"/>
      <c r="W20" s="28"/>
      <c r="X20" s="28"/>
      <c r="Y20" s="28"/>
      <c r="Z20" s="28"/>
    </row>
    <row r="21" spans="1:26" ht="15.75" customHeight="1" x14ac:dyDescent="0.2">
      <c r="A21" s="28"/>
      <c r="B21" s="56"/>
      <c r="C21" s="56"/>
      <c r="D21" s="56"/>
      <c r="E21" s="56"/>
      <c r="F21" s="56"/>
      <c r="G21" s="56"/>
      <c r="H21" s="56"/>
      <c r="I21" s="56"/>
      <c r="J21" s="56"/>
      <c r="K21" s="56"/>
      <c r="L21" s="56"/>
      <c r="M21" s="56"/>
      <c r="N21" s="56"/>
      <c r="O21" s="28"/>
      <c r="P21" s="28"/>
      <c r="Q21" s="28"/>
      <c r="R21" s="28"/>
      <c r="S21" s="28"/>
      <c r="T21" s="28"/>
      <c r="U21" s="28"/>
      <c r="V21" s="28"/>
      <c r="W21" s="28"/>
      <c r="X21" s="28"/>
      <c r="Y21" s="28"/>
      <c r="Z21" s="28"/>
    </row>
    <row r="22" spans="1:26" ht="15.75" customHeight="1" x14ac:dyDescent="0.2">
      <c r="A22" s="28"/>
      <c r="B22" s="297" t="s">
        <v>65</v>
      </c>
      <c r="C22" s="173"/>
      <c r="D22" s="173"/>
      <c r="E22" s="173"/>
      <c r="F22" s="173"/>
      <c r="G22" s="173"/>
      <c r="H22" s="173"/>
      <c r="I22" s="56"/>
      <c r="J22" s="56"/>
      <c r="K22" s="56"/>
      <c r="L22" s="56"/>
      <c r="M22" s="56"/>
      <c r="N22" s="56"/>
      <c r="O22" s="28"/>
      <c r="P22" s="28"/>
      <c r="Q22" s="28"/>
      <c r="R22" s="28"/>
      <c r="S22" s="28"/>
      <c r="T22" s="28"/>
      <c r="U22" s="28"/>
      <c r="V22" s="28"/>
      <c r="W22" s="28"/>
      <c r="X22" s="28"/>
      <c r="Y22" s="28"/>
      <c r="Z22" s="28"/>
    </row>
    <row r="23" spans="1:26" ht="15" customHeight="1" x14ac:dyDescent="0.2">
      <c r="A23" s="28"/>
      <c r="B23" s="298" t="s">
        <v>200</v>
      </c>
      <c r="C23" s="171"/>
      <c r="D23" s="171"/>
      <c r="E23" s="171"/>
      <c r="F23" s="171"/>
      <c r="G23" s="171"/>
      <c r="H23" s="171"/>
      <c r="I23" s="56"/>
      <c r="J23" s="56"/>
      <c r="K23" s="56"/>
      <c r="L23" s="56"/>
      <c r="M23" s="56"/>
      <c r="N23" s="56"/>
      <c r="O23" s="28"/>
      <c r="P23" s="28"/>
      <c r="Q23" s="28"/>
      <c r="R23" s="28"/>
      <c r="S23" s="28"/>
      <c r="T23" s="28"/>
      <c r="U23" s="28"/>
      <c r="V23" s="28"/>
      <c r="W23" s="28"/>
      <c r="X23" s="28"/>
      <c r="Y23" s="28"/>
      <c r="Z23" s="28"/>
    </row>
    <row r="24" spans="1:26" ht="15" customHeight="1" x14ac:dyDescent="0.2">
      <c r="A24" s="28"/>
      <c r="B24" s="171"/>
      <c r="C24" s="171"/>
      <c r="D24" s="171"/>
      <c r="E24" s="171"/>
      <c r="F24" s="171"/>
      <c r="G24" s="171"/>
      <c r="H24" s="171"/>
      <c r="I24" s="56"/>
      <c r="J24" s="56"/>
      <c r="K24" s="56"/>
      <c r="L24" s="56"/>
      <c r="M24" s="56"/>
      <c r="N24" s="56"/>
      <c r="O24" s="28"/>
      <c r="P24" s="28"/>
      <c r="Q24" s="28"/>
      <c r="R24" s="28"/>
      <c r="S24" s="28"/>
      <c r="T24" s="28"/>
      <c r="U24" s="28"/>
      <c r="V24" s="28"/>
      <c r="W24" s="28"/>
      <c r="X24" s="28"/>
      <c r="Y24" s="28"/>
      <c r="Z24" s="28"/>
    </row>
    <row r="25" spans="1:26" ht="15" customHeight="1" x14ac:dyDescent="0.2">
      <c r="A25" s="28"/>
      <c r="B25" s="171"/>
      <c r="C25" s="171"/>
      <c r="D25" s="171"/>
      <c r="E25" s="171"/>
      <c r="F25" s="171"/>
      <c r="G25" s="171"/>
      <c r="H25" s="171"/>
      <c r="I25" s="56"/>
      <c r="J25" s="56"/>
      <c r="K25" s="56"/>
      <c r="L25" s="56"/>
      <c r="M25" s="56"/>
      <c r="N25" s="56"/>
      <c r="O25" s="28"/>
      <c r="P25" s="28"/>
      <c r="Q25" s="28"/>
      <c r="R25" s="28"/>
      <c r="S25" s="28"/>
      <c r="T25" s="28"/>
      <c r="U25" s="28"/>
      <c r="V25" s="28"/>
      <c r="W25" s="28"/>
      <c r="X25" s="28"/>
      <c r="Y25" s="28"/>
      <c r="Z25" s="28"/>
    </row>
    <row r="26" spans="1:26" ht="23.25" customHeight="1" x14ac:dyDescent="0.2">
      <c r="A26" s="28"/>
      <c r="B26" s="171"/>
      <c r="C26" s="171"/>
      <c r="D26" s="171"/>
      <c r="E26" s="171"/>
      <c r="F26" s="171"/>
      <c r="G26" s="171"/>
      <c r="H26" s="171"/>
      <c r="I26" s="56"/>
      <c r="J26" s="56"/>
      <c r="K26" s="56"/>
      <c r="L26" s="56"/>
      <c r="M26" s="56"/>
      <c r="N26" s="56"/>
      <c r="O26" s="28"/>
      <c r="P26" s="28"/>
      <c r="Q26" s="28"/>
      <c r="R26" s="28"/>
      <c r="S26" s="28"/>
      <c r="T26" s="28"/>
      <c r="U26" s="28"/>
      <c r="V26" s="28"/>
      <c r="W26" s="28"/>
      <c r="X26" s="28"/>
      <c r="Y26" s="28"/>
      <c r="Z26" s="28"/>
    </row>
    <row r="27" spans="1:26" ht="15.75" customHeight="1" x14ac:dyDescent="0.2">
      <c r="A27" s="28"/>
      <c r="B27" s="65" t="s">
        <v>201</v>
      </c>
      <c r="C27" s="66"/>
      <c r="D27" s="66"/>
      <c r="E27" s="66"/>
      <c r="F27" s="66"/>
      <c r="G27" s="66"/>
      <c r="H27" s="66"/>
      <c r="I27" s="56"/>
      <c r="J27" s="56"/>
      <c r="K27" s="56"/>
      <c r="L27" s="56"/>
      <c r="M27" s="56"/>
      <c r="N27" s="56"/>
      <c r="O27" s="28"/>
      <c r="P27" s="28"/>
      <c r="Q27" s="28"/>
      <c r="R27" s="28"/>
      <c r="S27" s="28"/>
      <c r="T27" s="28"/>
      <c r="U27" s="28"/>
      <c r="V27" s="28"/>
      <c r="W27" s="28"/>
      <c r="X27" s="28"/>
      <c r="Y27" s="28"/>
      <c r="Z27" s="28"/>
    </row>
    <row r="28" spans="1:26" ht="15.75" customHeight="1" x14ac:dyDescent="0.2">
      <c r="A28" s="28"/>
      <c r="B28" s="67" t="s">
        <v>199</v>
      </c>
      <c r="C28" s="67" t="s">
        <v>202</v>
      </c>
      <c r="D28" s="67" t="s">
        <v>203</v>
      </c>
      <c r="E28" s="67" t="s">
        <v>204</v>
      </c>
      <c r="F28" s="67" t="s">
        <v>74</v>
      </c>
      <c r="G28" s="67" t="s">
        <v>205</v>
      </c>
      <c r="H28" s="67" t="s">
        <v>206</v>
      </c>
      <c r="I28" s="56"/>
      <c r="J28" s="56"/>
      <c r="K28" s="56"/>
      <c r="L28" s="56"/>
      <c r="M28" s="56"/>
      <c r="N28" s="56"/>
      <c r="O28" s="28"/>
      <c r="P28" s="28"/>
      <c r="Q28" s="28"/>
      <c r="R28" s="28"/>
      <c r="S28" s="28"/>
      <c r="T28" s="28"/>
      <c r="U28" s="28"/>
      <c r="V28" s="28"/>
      <c r="W28" s="28"/>
      <c r="X28" s="28"/>
      <c r="Y28" s="28"/>
      <c r="Z28" s="28"/>
    </row>
    <row r="29" spans="1:26" ht="15.75" customHeight="1" x14ac:dyDescent="0.2">
      <c r="A29" s="28"/>
      <c r="B29" s="68">
        <v>44866</v>
      </c>
      <c r="C29" s="69" t="s">
        <v>207</v>
      </c>
      <c r="D29" s="69" t="s">
        <v>208</v>
      </c>
      <c r="E29" s="69" t="s">
        <v>209</v>
      </c>
      <c r="F29" s="70">
        <v>-56.73</v>
      </c>
      <c r="G29" s="69" t="s">
        <v>210</v>
      </c>
      <c r="H29" s="69" t="s">
        <v>211</v>
      </c>
      <c r="I29" s="56"/>
      <c r="J29" s="56"/>
      <c r="K29" s="56"/>
      <c r="L29" s="56"/>
      <c r="M29" s="56"/>
      <c r="N29" s="56"/>
      <c r="O29" s="28"/>
      <c r="P29" s="28"/>
      <c r="Q29" s="28"/>
      <c r="R29" s="28"/>
      <c r="S29" s="28"/>
      <c r="T29" s="28"/>
      <c r="U29" s="28"/>
      <c r="V29" s="28"/>
      <c r="W29" s="28"/>
      <c r="X29" s="28"/>
      <c r="Y29" s="28"/>
      <c r="Z29" s="28"/>
    </row>
    <row r="30" spans="1:26" ht="15.75" customHeight="1" x14ac:dyDescent="0.2">
      <c r="A30" s="28"/>
      <c r="B30" s="68">
        <v>44872</v>
      </c>
      <c r="C30" s="69" t="s">
        <v>207</v>
      </c>
      <c r="D30" s="69" t="s">
        <v>212</v>
      </c>
      <c r="E30" s="69" t="s">
        <v>209</v>
      </c>
      <c r="F30" s="70">
        <v>20</v>
      </c>
      <c r="G30" s="69" t="s">
        <v>210</v>
      </c>
      <c r="H30" s="69" t="s">
        <v>211</v>
      </c>
      <c r="I30" s="56"/>
      <c r="J30" s="56"/>
      <c r="K30" s="56"/>
      <c r="L30" s="56"/>
      <c r="M30" s="56"/>
      <c r="N30" s="56"/>
      <c r="O30" s="28"/>
      <c r="P30" s="28"/>
      <c r="Q30" s="28"/>
      <c r="R30" s="28"/>
      <c r="S30" s="28"/>
      <c r="T30" s="28"/>
      <c r="U30" s="28"/>
      <c r="V30" s="28"/>
      <c r="W30" s="28"/>
      <c r="X30" s="28"/>
      <c r="Y30" s="28"/>
      <c r="Z30" s="28"/>
    </row>
    <row r="31" spans="1:26" ht="15.75" customHeight="1" x14ac:dyDescent="0.2">
      <c r="A31" s="28"/>
      <c r="B31" s="71"/>
      <c r="C31" s="72"/>
      <c r="D31" s="72"/>
      <c r="E31" s="72"/>
      <c r="F31" s="73"/>
      <c r="G31" s="72"/>
      <c r="H31" s="72"/>
      <c r="I31" s="56"/>
      <c r="J31" s="56"/>
      <c r="K31" s="56"/>
      <c r="L31" s="56"/>
      <c r="M31" s="56"/>
      <c r="N31" s="56"/>
      <c r="O31" s="28"/>
      <c r="P31" s="28"/>
      <c r="Q31" s="28"/>
      <c r="R31" s="28"/>
      <c r="S31" s="28"/>
      <c r="T31" s="28"/>
      <c r="U31" s="28"/>
      <c r="V31" s="28"/>
      <c r="W31" s="28"/>
      <c r="X31" s="28"/>
      <c r="Y31" s="28"/>
      <c r="Z31" s="28"/>
    </row>
    <row r="32" spans="1:26" ht="15.75" customHeight="1" x14ac:dyDescent="0.2">
      <c r="A32" s="28"/>
      <c r="B32" s="60" t="s">
        <v>199</v>
      </c>
      <c r="C32" s="60" t="s">
        <v>202</v>
      </c>
      <c r="D32" s="60" t="s">
        <v>203</v>
      </c>
      <c r="E32" s="60" t="s">
        <v>204</v>
      </c>
      <c r="F32" s="60" t="s">
        <v>74</v>
      </c>
      <c r="G32" s="60" t="s">
        <v>205</v>
      </c>
      <c r="H32" s="60" t="s">
        <v>206</v>
      </c>
      <c r="I32" s="28"/>
      <c r="J32" s="28"/>
      <c r="K32" s="28"/>
      <c r="L32" s="28"/>
      <c r="M32" s="28"/>
      <c r="N32" s="28"/>
      <c r="O32" s="28"/>
      <c r="P32" s="28"/>
      <c r="Q32" s="28"/>
      <c r="R32" s="28"/>
      <c r="S32" s="28"/>
      <c r="T32" s="28"/>
      <c r="U32" s="28"/>
      <c r="V32" s="28"/>
      <c r="W32" s="28"/>
      <c r="X32" s="28"/>
      <c r="Y32" s="28"/>
      <c r="Z32" s="28"/>
    </row>
    <row r="33" spans="1:26" ht="15.75" customHeight="1" x14ac:dyDescent="0.2">
      <c r="A33" s="28"/>
      <c r="B33" s="74"/>
      <c r="C33" s="74"/>
      <c r="D33" s="74"/>
      <c r="E33" s="74"/>
      <c r="F33" s="75"/>
      <c r="G33" s="74"/>
      <c r="H33" s="74"/>
      <c r="I33" s="28"/>
      <c r="J33" s="28"/>
      <c r="K33" s="28"/>
      <c r="L33" s="28"/>
      <c r="M33" s="28"/>
      <c r="N33" s="28"/>
      <c r="O33" s="28"/>
      <c r="P33" s="28"/>
      <c r="Q33" s="28"/>
      <c r="R33" s="28"/>
      <c r="S33" s="28"/>
      <c r="T33" s="28"/>
      <c r="U33" s="28"/>
      <c r="V33" s="28"/>
      <c r="W33" s="28"/>
      <c r="X33" s="28"/>
      <c r="Y33" s="28"/>
      <c r="Z33" s="28"/>
    </row>
    <row r="34" spans="1:26" ht="15.75" customHeight="1" x14ac:dyDescent="0.2">
      <c r="A34" s="28"/>
      <c r="B34" s="74"/>
      <c r="C34" s="74"/>
      <c r="D34" s="74"/>
      <c r="E34" s="74"/>
      <c r="F34" s="75"/>
      <c r="G34" s="74"/>
      <c r="H34" s="74"/>
      <c r="I34" s="28"/>
      <c r="J34" s="28"/>
      <c r="K34" s="28"/>
      <c r="L34" s="28"/>
      <c r="M34" s="28"/>
      <c r="N34" s="28"/>
      <c r="O34" s="28"/>
      <c r="P34" s="28"/>
      <c r="Q34" s="28"/>
      <c r="R34" s="28"/>
      <c r="S34" s="28"/>
      <c r="T34" s="28"/>
      <c r="U34" s="28"/>
      <c r="V34" s="28"/>
      <c r="W34" s="28"/>
      <c r="X34" s="28"/>
      <c r="Y34" s="28"/>
      <c r="Z34" s="28"/>
    </row>
    <row r="35" spans="1:26" ht="15.75" customHeight="1" x14ac:dyDescent="0.2">
      <c r="A35" s="28"/>
      <c r="B35" s="74"/>
      <c r="C35" s="74"/>
      <c r="D35" s="74"/>
      <c r="E35" s="74"/>
      <c r="F35" s="75"/>
      <c r="G35" s="74"/>
      <c r="H35" s="74"/>
      <c r="I35" s="28"/>
      <c r="J35" s="28"/>
      <c r="K35" s="28"/>
      <c r="L35" s="28"/>
      <c r="M35" s="28"/>
      <c r="N35" s="28"/>
      <c r="O35" s="28"/>
      <c r="P35" s="28"/>
      <c r="Q35" s="28"/>
      <c r="R35" s="28"/>
      <c r="S35" s="28"/>
      <c r="T35" s="28"/>
      <c r="U35" s="28"/>
      <c r="V35" s="28"/>
      <c r="W35" s="28"/>
      <c r="X35" s="28"/>
      <c r="Y35" s="28"/>
      <c r="Z35" s="28"/>
    </row>
    <row r="36" spans="1:26" ht="15.75" customHeight="1" x14ac:dyDescent="0.2">
      <c r="A36" s="28"/>
      <c r="B36" s="74"/>
      <c r="C36" s="74"/>
      <c r="D36" s="74"/>
      <c r="E36" s="74"/>
      <c r="F36" s="75"/>
      <c r="G36" s="74"/>
      <c r="H36" s="74"/>
      <c r="I36" s="28"/>
      <c r="J36" s="28"/>
      <c r="K36" s="28"/>
      <c r="L36" s="28"/>
      <c r="M36" s="28"/>
      <c r="N36" s="28"/>
      <c r="O36" s="28"/>
      <c r="P36" s="28"/>
      <c r="Q36" s="28"/>
      <c r="R36" s="28"/>
      <c r="S36" s="28"/>
      <c r="T36" s="28"/>
      <c r="U36" s="28"/>
      <c r="V36" s="28"/>
      <c r="W36" s="28"/>
      <c r="X36" s="28"/>
      <c r="Y36" s="28"/>
      <c r="Z36" s="28"/>
    </row>
    <row r="37" spans="1:26" ht="15.75" customHeight="1" x14ac:dyDescent="0.2">
      <c r="A37" s="28"/>
      <c r="B37" s="74"/>
      <c r="C37" s="74"/>
      <c r="D37" s="74"/>
      <c r="E37" s="74"/>
      <c r="F37" s="75"/>
      <c r="G37" s="74"/>
      <c r="H37" s="74"/>
      <c r="I37" s="28"/>
      <c r="J37" s="28"/>
      <c r="K37" s="28"/>
      <c r="L37" s="28"/>
      <c r="M37" s="28"/>
      <c r="N37" s="28"/>
      <c r="O37" s="28"/>
      <c r="P37" s="28"/>
      <c r="Q37" s="28"/>
      <c r="R37" s="28"/>
      <c r="S37" s="28"/>
      <c r="T37" s="28"/>
      <c r="U37" s="28"/>
      <c r="V37" s="28"/>
      <c r="W37" s="28"/>
      <c r="X37" s="28"/>
      <c r="Y37" s="28"/>
      <c r="Z37" s="28"/>
    </row>
    <row r="38" spans="1:26" ht="15.75" customHeight="1" x14ac:dyDescent="0.2">
      <c r="A38" s="28"/>
      <c r="B38" s="74"/>
      <c r="C38" s="74"/>
      <c r="D38" s="74"/>
      <c r="E38" s="74"/>
      <c r="F38" s="75"/>
      <c r="G38" s="74"/>
      <c r="H38" s="74"/>
      <c r="I38" s="28"/>
      <c r="J38" s="28"/>
      <c r="K38" s="28"/>
      <c r="L38" s="28"/>
      <c r="M38" s="28"/>
      <c r="N38" s="28"/>
      <c r="O38" s="28"/>
      <c r="P38" s="28"/>
      <c r="Q38" s="28"/>
      <c r="R38" s="28"/>
      <c r="S38" s="28"/>
      <c r="T38" s="28"/>
      <c r="U38" s="28"/>
      <c r="V38" s="28"/>
      <c r="W38" s="28"/>
      <c r="X38" s="28"/>
      <c r="Y38" s="28"/>
      <c r="Z38" s="28"/>
    </row>
    <row r="39" spans="1:26" ht="15.75" customHeight="1" x14ac:dyDescent="0.2">
      <c r="A39" s="28"/>
      <c r="B39" s="74"/>
      <c r="C39" s="74"/>
      <c r="D39" s="74"/>
      <c r="E39" s="74"/>
      <c r="F39" s="76"/>
      <c r="G39" s="74"/>
      <c r="H39" s="74"/>
      <c r="I39" s="28"/>
      <c r="J39" s="28"/>
      <c r="K39" s="28"/>
      <c r="L39" s="28"/>
      <c r="M39" s="28"/>
      <c r="N39" s="28"/>
      <c r="O39" s="28"/>
      <c r="P39" s="28"/>
      <c r="Q39" s="28"/>
      <c r="R39" s="28"/>
      <c r="S39" s="28"/>
      <c r="T39" s="28"/>
      <c r="U39" s="28"/>
      <c r="V39" s="28"/>
      <c r="W39" s="28"/>
      <c r="X39" s="28"/>
      <c r="Y39" s="28"/>
      <c r="Z39" s="28"/>
    </row>
    <row r="40" spans="1:26" ht="15.75" customHeight="1" x14ac:dyDescent="0.2">
      <c r="A40" s="28"/>
      <c r="B40" s="74"/>
      <c r="C40" s="74"/>
      <c r="D40" s="74"/>
      <c r="E40" s="74"/>
      <c r="F40" s="75"/>
      <c r="G40" s="74"/>
      <c r="H40" s="74"/>
      <c r="I40" s="28"/>
      <c r="J40" s="28"/>
      <c r="K40" s="28"/>
      <c r="L40" s="28"/>
      <c r="M40" s="28"/>
      <c r="N40" s="28"/>
      <c r="O40" s="28"/>
      <c r="P40" s="28"/>
      <c r="Q40" s="28"/>
      <c r="R40" s="28"/>
      <c r="S40" s="28"/>
      <c r="T40" s="28"/>
      <c r="U40" s="28"/>
      <c r="V40" s="28"/>
      <c r="W40" s="28"/>
      <c r="X40" s="28"/>
      <c r="Y40" s="28"/>
      <c r="Z40" s="28"/>
    </row>
    <row r="41" spans="1:26" ht="15.75" customHeight="1" x14ac:dyDescent="0.2">
      <c r="A41" s="28"/>
      <c r="B41" s="74"/>
      <c r="C41" s="74"/>
      <c r="D41" s="74"/>
      <c r="E41" s="74"/>
      <c r="F41" s="75"/>
      <c r="G41" s="74"/>
      <c r="H41" s="74"/>
      <c r="I41" s="28"/>
      <c r="J41" s="28"/>
      <c r="K41" s="28"/>
      <c r="L41" s="28"/>
      <c r="M41" s="28"/>
      <c r="N41" s="28"/>
      <c r="O41" s="28"/>
      <c r="P41" s="28"/>
      <c r="Q41" s="28"/>
      <c r="R41" s="28"/>
      <c r="S41" s="28"/>
      <c r="T41" s="28"/>
      <c r="U41" s="28"/>
      <c r="V41" s="28"/>
      <c r="W41" s="28"/>
      <c r="X41" s="28"/>
      <c r="Y41" s="28"/>
      <c r="Z41" s="28"/>
    </row>
    <row r="42" spans="1:26" ht="15.75" customHeight="1" x14ac:dyDescent="0.2">
      <c r="A42" s="28"/>
      <c r="B42" s="74"/>
      <c r="C42" s="74"/>
      <c r="D42" s="74"/>
      <c r="E42" s="74"/>
      <c r="F42" s="75"/>
      <c r="G42" s="74"/>
      <c r="H42" s="74"/>
      <c r="I42" s="28"/>
      <c r="J42" s="28"/>
      <c r="K42" s="28"/>
      <c r="L42" s="28"/>
      <c r="M42" s="28"/>
      <c r="N42" s="28"/>
      <c r="O42" s="28"/>
      <c r="P42" s="28"/>
      <c r="Q42" s="28"/>
      <c r="R42" s="28"/>
      <c r="S42" s="28"/>
      <c r="T42" s="28"/>
      <c r="U42" s="28"/>
      <c r="V42" s="28"/>
      <c r="W42" s="28"/>
      <c r="X42" s="28"/>
      <c r="Y42" s="28"/>
      <c r="Z42" s="28"/>
    </row>
    <row r="43" spans="1:26" ht="15.75" customHeight="1" x14ac:dyDescent="0.2">
      <c r="A43" s="28"/>
      <c r="B43" s="74"/>
      <c r="C43" s="74"/>
      <c r="D43" s="74"/>
      <c r="E43" s="74"/>
      <c r="F43" s="75"/>
      <c r="G43" s="74"/>
      <c r="H43" s="74"/>
      <c r="I43" s="28"/>
      <c r="J43" s="28"/>
      <c r="K43" s="28"/>
      <c r="L43" s="28"/>
      <c r="M43" s="28"/>
      <c r="N43" s="28"/>
      <c r="O43" s="28"/>
      <c r="P43" s="28"/>
      <c r="Q43" s="28"/>
      <c r="R43" s="28"/>
      <c r="S43" s="28"/>
      <c r="T43" s="28"/>
      <c r="U43" s="28"/>
      <c r="V43" s="28"/>
      <c r="W43" s="28"/>
      <c r="X43" s="28"/>
      <c r="Y43" s="28"/>
      <c r="Z43" s="28"/>
    </row>
    <row r="44" spans="1:26" ht="15.75" customHeight="1" x14ac:dyDescent="0.2">
      <c r="A44" s="28"/>
      <c r="B44" s="74"/>
      <c r="C44" s="74"/>
      <c r="D44" s="74"/>
      <c r="E44" s="74"/>
      <c r="F44" s="75"/>
      <c r="G44" s="74"/>
      <c r="H44" s="74"/>
      <c r="I44" s="28"/>
      <c r="J44" s="28"/>
      <c r="K44" s="28"/>
      <c r="L44" s="28"/>
      <c r="M44" s="28"/>
      <c r="N44" s="28"/>
      <c r="O44" s="28"/>
      <c r="P44" s="28"/>
      <c r="Q44" s="28"/>
      <c r="R44" s="28"/>
      <c r="S44" s="28"/>
      <c r="T44" s="28"/>
      <c r="U44" s="28"/>
      <c r="V44" s="28"/>
      <c r="W44" s="28"/>
      <c r="X44" s="28"/>
      <c r="Y44" s="28"/>
      <c r="Z44" s="28"/>
    </row>
    <row r="45" spans="1:26" ht="15.75" customHeight="1" x14ac:dyDescent="0.2">
      <c r="A45" s="28"/>
      <c r="B45" s="74"/>
      <c r="C45" s="74"/>
      <c r="D45" s="74"/>
      <c r="E45" s="74"/>
      <c r="F45" s="75"/>
      <c r="G45" s="74"/>
      <c r="H45" s="74"/>
      <c r="I45" s="28"/>
      <c r="J45" s="28"/>
      <c r="K45" s="28"/>
      <c r="L45" s="28"/>
      <c r="M45" s="28"/>
      <c r="N45" s="28"/>
      <c r="O45" s="28"/>
      <c r="P45" s="28"/>
      <c r="Q45" s="28"/>
      <c r="R45" s="28"/>
      <c r="S45" s="28"/>
      <c r="T45" s="28"/>
      <c r="U45" s="28"/>
      <c r="V45" s="28"/>
      <c r="W45" s="28"/>
      <c r="X45" s="28"/>
      <c r="Y45" s="28"/>
      <c r="Z45" s="28"/>
    </row>
    <row r="46" spans="1:26" ht="15.75" customHeight="1" x14ac:dyDescent="0.2">
      <c r="A46" s="28"/>
      <c r="B46" s="74"/>
      <c r="C46" s="74"/>
      <c r="D46" s="74"/>
      <c r="E46" s="74"/>
      <c r="F46" s="75"/>
      <c r="G46" s="74"/>
      <c r="H46" s="74"/>
      <c r="I46" s="28"/>
      <c r="J46" s="28"/>
      <c r="K46" s="28"/>
      <c r="L46" s="28"/>
      <c r="M46" s="28"/>
      <c r="N46" s="28"/>
      <c r="O46" s="28"/>
      <c r="P46" s="28"/>
      <c r="Q46" s="28"/>
      <c r="R46" s="28"/>
      <c r="S46" s="28"/>
      <c r="T46" s="28"/>
      <c r="U46" s="28"/>
      <c r="V46" s="28"/>
      <c r="W46" s="28"/>
      <c r="X46" s="28"/>
      <c r="Y46" s="28"/>
      <c r="Z46" s="28"/>
    </row>
    <row r="47" spans="1:26" ht="15.75" customHeight="1" x14ac:dyDescent="0.2">
      <c r="A47" s="28"/>
      <c r="B47" s="74"/>
      <c r="C47" s="74"/>
      <c r="D47" s="74"/>
      <c r="E47" s="74"/>
      <c r="F47" s="75"/>
      <c r="G47" s="74"/>
      <c r="H47" s="74"/>
      <c r="I47" s="28"/>
      <c r="J47" s="28"/>
      <c r="K47" s="28"/>
      <c r="L47" s="28"/>
      <c r="M47" s="28"/>
      <c r="N47" s="28"/>
      <c r="O47" s="28"/>
      <c r="P47" s="28"/>
      <c r="Q47" s="28"/>
      <c r="R47" s="28"/>
      <c r="S47" s="28"/>
      <c r="T47" s="28"/>
      <c r="U47" s="28"/>
      <c r="V47" s="28"/>
      <c r="W47" s="28"/>
      <c r="X47" s="28"/>
      <c r="Y47" s="28"/>
      <c r="Z47" s="28"/>
    </row>
    <row r="48" spans="1:26" ht="15.75" customHeight="1" x14ac:dyDescent="0.2">
      <c r="A48" s="28"/>
      <c r="B48" s="74"/>
      <c r="C48" s="74"/>
      <c r="D48" s="74"/>
      <c r="E48" s="74"/>
      <c r="F48" s="75"/>
      <c r="G48" s="74"/>
      <c r="H48" s="74"/>
      <c r="I48" s="28"/>
      <c r="J48" s="28"/>
      <c r="K48" s="28"/>
      <c r="L48" s="28"/>
      <c r="M48" s="28"/>
      <c r="N48" s="28"/>
      <c r="O48" s="28"/>
      <c r="P48" s="28"/>
      <c r="Q48" s="28"/>
      <c r="R48" s="28"/>
      <c r="S48" s="28"/>
      <c r="T48" s="28"/>
      <c r="U48" s="28"/>
      <c r="V48" s="28"/>
      <c r="W48" s="28"/>
      <c r="X48" s="28"/>
      <c r="Y48" s="28"/>
      <c r="Z48" s="28"/>
    </row>
    <row r="49" spans="1:26" ht="15.75" customHeight="1" x14ac:dyDescent="0.2">
      <c r="A49" s="28"/>
      <c r="B49" s="74"/>
      <c r="C49" s="74"/>
      <c r="D49" s="74"/>
      <c r="E49" s="74"/>
      <c r="F49" s="75"/>
      <c r="G49" s="74"/>
      <c r="H49" s="74"/>
      <c r="I49" s="28"/>
      <c r="J49" s="28"/>
      <c r="K49" s="28"/>
      <c r="L49" s="28"/>
      <c r="M49" s="28"/>
      <c r="N49" s="28"/>
      <c r="O49" s="28"/>
      <c r="P49" s="28"/>
      <c r="Q49" s="28"/>
      <c r="R49" s="28"/>
      <c r="S49" s="28"/>
      <c r="T49" s="28"/>
      <c r="U49" s="28"/>
      <c r="V49" s="28"/>
      <c r="W49" s="28"/>
      <c r="X49" s="28"/>
      <c r="Y49" s="28"/>
      <c r="Z49" s="28"/>
    </row>
    <row r="50" spans="1:26" ht="15.75" customHeight="1" x14ac:dyDescent="0.2">
      <c r="A50" s="28"/>
      <c r="B50" s="74"/>
      <c r="C50" s="74"/>
      <c r="D50" s="74"/>
      <c r="E50" s="74"/>
      <c r="F50" s="75"/>
      <c r="G50" s="74"/>
      <c r="H50" s="74"/>
      <c r="I50" s="28"/>
      <c r="J50" s="28"/>
      <c r="K50" s="28"/>
      <c r="L50" s="28"/>
      <c r="M50" s="28"/>
      <c r="N50" s="28"/>
      <c r="O50" s="28"/>
      <c r="P50" s="28"/>
      <c r="Q50" s="28"/>
      <c r="R50" s="28"/>
      <c r="S50" s="28"/>
      <c r="T50" s="28"/>
      <c r="U50" s="28"/>
      <c r="V50" s="28"/>
      <c r="W50" s="28"/>
      <c r="X50" s="28"/>
      <c r="Y50" s="28"/>
      <c r="Z50" s="28"/>
    </row>
    <row r="51" spans="1:26" ht="15.75" customHeight="1" x14ac:dyDescent="0.2">
      <c r="A51" s="28"/>
      <c r="B51" s="74"/>
      <c r="C51" s="74"/>
      <c r="D51" s="74"/>
      <c r="E51" s="74"/>
      <c r="F51" s="75"/>
      <c r="G51" s="74"/>
      <c r="H51" s="74"/>
      <c r="I51" s="28"/>
      <c r="J51" s="28"/>
      <c r="K51" s="28"/>
      <c r="L51" s="28"/>
      <c r="M51" s="28"/>
      <c r="N51" s="28"/>
      <c r="O51" s="28"/>
      <c r="P51" s="28"/>
      <c r="Q51" s="28"/>
      <c r="R51" s="28"/>
      <c r="S51" s="28"/>
      <c r="T51" s="28"/>
      <c r="U51" s="28"/>
      <c r="V51" s="28"/>
      <c r="W51" s="28"/>
      <c r="X51" s="28"/>
      <c r="Y51" s="28"/>
      <c r="Z51" s="28"/>
    </row>
    <row r="52" spans="1:26" ht="15.75" customHeight="1" x14ac:dyDescent="0.2">
      <c r="A52" s="28"/>
      <c r="B52" s="74"/>
      <c r="C52" s="74"/>
      <c r="D52" s="74"/>
      <c r="E52" s="74"/>
      <c r="F52" s="75"/>
      <c r="G52" s="74"/>
      <c r="H52" s="74"/>
      <c r="I52" s="28"/>
      <c r="J52" s="28"/>
      <c r="K52" s="28"/>
      <c r="L52" s="28"/>
      <c r="M52" s="28"/>
      <c r="N52" s="28"/>
      <c r="O52" s="28"/>
      <c r="P52" s="28"/>
      <c r="Q52" s="28"/>
      <c r="R52" s="28"/>
      <c r="S52" s="28"/>
      <c r="T52" s="28"/>
      <c r="U52" s="28"/>
      <c r="V52" s="28"/>
      <c r="W52" s="28"/>
      <c r="X52" s="28"/>
      <c r="Y52" s="28"/>
      <c r="Z52" s="28"/>
    </row>
    <row r="53" spans="1:26" ht="15.75" customHeight="1" x14ac:dyDescent="0.2">
      <c r="A53" s="28"/>
      <c r="B53" s="74"/>
      <c r="C53" s="74"/>
      <c r="D53" s="74"/>
      <c r="E53" s="74"/>
      <c r="F53" s="75"/>
      <c r="G53" s="74"/>
      <c r="H53" s="74"/>
      <c r="I53" s="28"/>
      <c r="J53" s="28"/>
      <c r="K53" s="28"/>
      <c r="L53" s="28"/>
      <c r="M53" s="28"/>
      <c r="N53" s="28"/>
      <c r="O53" s="28"/>
      <c r="P53" s="28"/>
      <c r="Q53" s="28"/>
      <c r="R53" s="28"/>
      <c r="S53" s="28"/>
      <c r="T53" s="28"/>
      <c r="U53" s="28"/>
      <c r="V53" s="28"/>
      <c r="W53" s="28"/>
      <c r="X53" s="28"/>
      <c r="Y53" s="28"/>
      <c r="Z53" s="28"/>
    </row>
    <row r="54" spans="1:26" ht="15.75" customHeight="1" x14ac:dyDescent="0.2">
      <c r="A54" s="28"/>
      <c r="B54" s="74"/>
      <c r="C54" s="74"/>
      <c r="D54" s="74"/>
      <c r="E54" s="74"/>
      <c r="F54" s="75"/>
      <c r="G54" s="74"/>
      <c r="H54" s="74"/>
      <c r="I54" s="28"/>
      <c r="J54" s="28"/>
      <c r="K54" s="28"/>
      <c r="L54" s="28"/>
      <c r="M54" s="28"/>
      <c r="N54" s="28"/>
      <c r="O54" s="28"/>
      <c r="P54" s="28"/>
      <c r="Q54" s="28"/>
      <c r="R54" s="28"/>
      <c r="S54" s="28"/>
      <c r="T54" s="28"/>
      <c r="U54" s="28"/>
      <c r="V54" s="28"/>
      <c r="W54" s="28"/>
      <c r="X54" s="28"/>
      <c r="Y54" s="28"/>
      <c r="Z54" s="28"/>
    </row>
    <row r="55" spans="1:26" ht="15.75" customHeight="1" x14ac:dyDescent="0.2">
      <c r="A55" s="28"/>
      <c r="B55" s="74"/>
      <c r="C55" s="74"/>
      <c r="D55" s="74"/>
      <c r="E55" s="74"/>
      <c r="F55" s="75"/>
      <c r="G55" s="74"/>
      <c r="H55" s="74"/>
      <c r="I55" s="28"/>
      <c r="J55" s="28"/>
      <c r="K55" s="28"/>
      <c r="L55" s="28"/>
      <c r="M55" s="28"/>
      <c r="N55" s="28"/>
      <c r="O55" s="28"/>
      <c r="P55" s="28"/>
      <c r="Q55" s="28"/>
      <c r="R55" s="28"/>
      <c r="S55" s="28"/>
      <c r="T55" s="28"/>
      <c r="U55" s="28"/>
      <c r="V55" s="28"/>
      <c r="W55" s="28"/>
      <c r="X55" s="28"/>
      <c r="Y55" s="28"/>
      <c r="Z55" s="28"/>
    </row>
    <row r="56" spans="1:26" ht="15.75" customHeight="1" x14ac:dyDescent="0.2">
      <c r="A56" s="28"/>
      <c r="B56" s="74"/>
      <c r="C56" s="74"/>
      <c r="D56" s="74"/>
      <c r="E56" s="74"/>
      <c r="F56" s="75"/>
      <c r="G56" s="74"/>
      <c r="H56" s="74"/>
      <c r="I56" s="28"/>
      <c r="J56" s="28"/>
      <c r="K56" s="28"/>
      <c r="L56" s="28"/>
      <c r="M56" s="28"/>
      <c r="N56" s="28"/>
      <c r="O56" s="28"/>
      <c r="P56" s="28"/>
      <c r="Q56" s="28"/>
      <c r="R56" s="28"/>
      <c r="S56" s="28"/>
      <c r="T56" s="28"/>
      <c r="U56" s="28"/>
      <c r="V56" s="28"/>
      <c r="W56" s="28"/>
      <c r="X56" s="28"/>
      <c r="Y56" s="28"/>
      <c r="Z56" s="28"/>
    </row>
    <row r="57" spans="1:26" ht="15.75" customHeight="1" x14ac:dyDescent="0.2">
      <c r="A57" s="28"/>
      <c r="B57" s="74"/>
      <c r="C57" s="74"/>
      <c r="D57" s="74"/>
      <c r="E57" s="74"/>
      <c r="F57" s="75"/>
      <c r="G57" s="74"/>
      <c r="H57" s="74"/>
      <c r="I57" s="28"/>
      <c r="J57" s="28"/>
      <c r="K57" s="28"/>
      <c r="L57" s="28"/>
      <c r="M57" s="28"/>
      <c r="N57" s="28"/>
      <c r="O57" s="28"/>
      <c r="P57" s="28"/>
      <c r="Q57" s="28"/>
      <c r="R57" s="28"/>
      <c r="S57" s="28"/>
      <c r="T57" s="28"/>
      <c r="U57" s="28"/>
      <c r="V57" s="28"/>
      <c r="W57" s="28"/>
      <c r="X57" s="28"/>
      <c r="Y57" s="28"/>
      <c r="Z57" s="28"/>
    </row>
    <row r="58" spans="1:26" ht="15.75" customHeight="1" x14ac:dyDescent="0.2">
      <c r="A58" s="28"/>
      <c r="B58" s="74"/>
      <c r="C58" s="74"/>
      <c r="D58" s="74"/>
      <c r="E58" s="74"/>
      <c r="F58" s="75"/>
      <c r="G58" s="74"/>
      <c r="H58" s="74"/>
      <c r="I58" s="28"/>
      <c r="J58" s="28"/>
      <c r="K58" s="28"/>
      <c r="L58" s="28"/>
      <c r="M58" s="28"/>
      <c r="N58" s="28"/>
      <c r="O58" s="28"/>
      <c r="P58" s="28"/>
      <c r="Q58" s="28"/>
      <c r="R58" s="28"/>
      <c r="S58" s="28"/>
      <c r="T58" s="28"/>
      <c r="U58" s="28"/>
      <c r="V58" s="28"/>
      <c r="W58" s="28"/>
      <c r="X58" s="28"/>
      <c r="Y58" s="28"/>
      <c r="Z58" s="28"/>
    </row>
    <row r="59" spans="1:26" ht="15.75" customHeight="1" x14ac:dyDescent="0.2">
      <c r="A59" s="28"/>
      <c r="B59" s="74"/>
      <c r="C59" s="74"/>
      <c r="D59" s="74"/>
      <c r="E59" s="74"/>
      <c r="F59" s="75"/>
      <c r="G59" s="74"/>
      <c r="H59" s="74"/>
      <c r="I59" s="28"/>
      <c r="J59" s="28"/>
      <c r="K59" s="28"/>
      <c r="L59" s="28"/>
      <c r="M59" s="28"/>
      <c r="N59" s="28"/>
      <c r="O59" s="28"/>
      <c r="P59" s="28"/>
      <c r="Q59" s="28"/>
      <c r="R59" s="28"/>
      <c r="S59" s="28"/>
      <c r="T59" s="28"/>
      <c r="U59" s="28"/>
      <c r="V59" s="28"/>
      <c r="W59" s="28"/>
      <c r="X59" s="28"/>
      <c r="Y59" s="28"/>
      <c r="Z59" s="28"/>
    </row>
    <row r="60" spans="1:26" ht="15.75" customHeight="1" x14ac:dyDescent="0.2">
      <c r="A60" s="28"/>
      <c r="B60" s="74"/>
      <c r="C60" s="74"/>
      <c r="D60" s="74"/>
      <c r="E60" s="74"/>
      <c r="F60" s="75"/>
      <c r="G60" s="74"/>
      <c r="H60" s="74"/>
      <c r="I60" s="28"/>
      <c r="J60" s="28"/>
      <c r="K60" s="28"/>
      <c r="L60" s="28"/>
      <c r="M60" s="28"/>
      <c r="N60" s="28"/>
      <c r="O60" s="28"/>
      <c r="P60" s="28"/>
      <c r="Q60" s="28"/>
      <c r="R60" s="28"/>
      <c r="S60" s="28"/>
      <c r="T60" s="28"/>
      <c r="U60" s="28"/>
      <c r="V60" s="28"/>
      <c r="W60" s="28"/>
      <c r="X60" s="28"/>
      <c r="Y60" s="28"/>
      <c r="Z60" s="28"/>
    </row>
    <row r="61" spans="1:26" ht="15.75" customHeight="1" x14ac:dyDescent="0.2">
      <c r="A61" s="28"/>
      <c r="B61" s="74"/>
      <c r="C61" s="74"/>
      <c r="D61" s="74"/>
      <c r="E61" s="74"/>
      <c r="F61" s="75"/>
      <c r="G61" s="74"/>
      <c r="H61" s="74"/>
      <c r="I61" s="28"/>
      <c r="J61" s="28"/>
      <c r="K61" s="28"/>
      <c r="L61" s="28"/>
      <c r="M61" s="28"/>
      <c r="N61" s="28"/>
      <c r="O61" s="28"/>
      <c r="P61" s="28"/>
      <c r="Q61" s="28"/>
      <c r="R61" s="28"/>
      <c r="S61" s="28"/>
      <c r="T61" s="28"/>
      <c r="U61" s="28"/>
      <c r="V61" s="28"/>
      <c r="W61" s="28"/>
      <c r="X61" s="28"/>
      <c r="Y61" s="28"/>
      <c r="Z61" s="28"/>
    </row>
    <row r="62" spans="1:26" ht="15.75" customHeight="1" x14ac:dyDescent="0.2">
      <c r="A62" s="28"/>
      <c r="B62" s="74"/>
      <c r="C62" s="74"/>
      <c r="D62" s="74"/>
      <c r="E62" s="74"/>
      <c r="F62" s="75"/>
      <c r="G62" s="74"/>
      <c r="H62" s="74"/>
      <c r="I62" s="28"/>
      <c r="J62" s="28"/>
      <c r="K62" s="28"/>
      <c r="L62" s="28"/>
      <c r="M62" s="28"/>
      <c r="N62" s="28"/>
      <c r="O62" s="28"/>
      <c r="P62" s="28"/>
      <c r="Q62" s="28"/>
      <c r="R62" s="28"/>
      <c r="S62" s="28"/>
      <c r="T62" s="28"/>
      <c r="U62" s="28"/>
      <c r="V62" s="28"/>
      <c r="W62" s="28"/>
      <c r="X62" s="28"/>
      <c r="Y62" s="28"/>
      <c r="Z62" s="28"/>
    </row>
    <row r="63" spans="1:26" ht="15.75" customHeight="1" x14ac:dyDescent="0.2">
      <c r="A63" s="28"/>
      <c r="B63" s="74"/>
      <c r="C63" s="74"/>
      <c r="D63" s="74"/>
      <c r="E63" s="74"/>
      <c r="F63" s="75"/>
      <c r="G63" s="74"/>
      <c r="H63" s="74"/>
      <c r="I63" s="28"/>
      <c r="J63" s="28"/>
      <c r="K63" s="28"/>
      <c r="L63" s="28"/>
      <c r="M63" s="28"/>
      <c r="N63" s="28"/>
      <c r="O63" s="28"/>
      <c r="P63" s="28"/>
      <c r="Q63" s="28"/>
      <c r="R63" s="28"/>
      <c r="S63" s="28"/>
      <c r="T63" s="28"/>
      <c r="U63" s="28"/>
      <c r="V63" s="28"/>
      <c r="W63" s="28"/>
      <c r="X63" s="28"/>
      <c r="Y63" s="28"/>
      <c r="Z63" s="28"/>
    </row>
    <row r="64" spans="1:26" ht="15.75" customHeight="1" x14ac:dyDescent="0.2">
      <c r="A64" s="28"/>
      <c r="B64" s="74"/>
      <c r="C64" s="74"/>
      <c r="D64" s="74"/>
      <c r="E64" s="74"/>
      <c r="F64" s="75"/>
      <c r="G64" s="74"/>
      <c r="H64" s="74"/>
      <c r="I64" s="28"/>
      <c r="J64" s="28"/>
      <c r="K64" s="28"/>
      <c r="L64" s="28"/>
      <c r="M64" s="28"/>
      <c r="N64" s="28"/>
      <c r="O64" s="28"/>
      <c r="P64" s="28"/>
      <c r="Q64" s="28"/>
      <c r="R64" s="28"/>
      <c r="S64" s="28"/>
      <c r="T64" s="28"/>
      <c r="U64" s="28"/>
      <c r="V64" s="28"/>
      <c r="W64" s="28"/>
      <c r="X64" s="28"/>
      <c r="Y64" s="28"/>
      <c r="Z64" s="28"/>
    </row>
    <row r="65" spans="1:26" ht="15.75" customHeight="1" x14ac:dyDescent="0.2">
      <c r="A65" s="28"/>
      <c r="B65" s="74"/>
      <c r="C65" s="74"/>
      <c r="D65" s="74"/>
      <c r="E65" s="74"/>
      <c r="F65" s="75"/>
      <c r="G65" s="74"/>
      <c r="H65" s="74"/>
      <c r="I65" s="28"/>
      <c r="J65" s="28"/>
      <c r="K65" s="28"/>
      <c r="L65" s="28"/>
      <c r="M65" s="28"/>
      <c r="N65" s="28"/>
      <c r="O65" s="28"/>
      <c r="P65" s="28"/>
      <c r="Q65" s="28"/>
      <c r="R65" s="28"/>
      <c r="S65" s="28"/>
      <c r="T65" s="28"/>
      <c r="U65" s="28"/>
      <c r="V65" s="28"/>
      <c r="W65" s="28"/>
      <c r="X65" s="28"/>
      <c r="Y65" s="28"/>
      <c r="Z65" s="28"/>
    </row>
    <row r="66" spans="1:26" ht="15.75" customHeight="1" x14ac:dyDescent="0.2">
      <c r="A66" s="28"/>
      <c r="B66" s="74"/>
      <c r="C66" s="74"/>
      <c r="D66" s="74"/>
      <c r="E66" s="74"/>
      <c r="F66" s="75"/>
      <c r="G66" s="74"/>
      <c r="H66" s="74"/>
      <c r="I66" s="28"/>
      <c r="J66" s="28"/>
      <c r="K66" s="28"/>
      <c r="L66" s="28"/>
      <c r="M66" s="28"/>
      <c r="N66" s="28"/>
      <c r="O66" s="28"/>
      <c r="P66" s="28"/>
      <c r="Q66" s="28"/>
      <c r="R66" s="28"/>
      <c r="S66" s="28"/>
      <c r="T66" s="28"/>
      <c r="U66" s="28"/>
      <c r="V66" s="28"/>
      <c r="W66" s="28"/>
      <c r="X66" s="28"/>
      <c r="Y66" s="28"/>
      <c r="Z66" s="28"/>
    </row>
    <row r="67" spans="1:26" ht="15.75" customHeight="1" x14ac:dyDescent="0.2">
      <c r="A67" s="28"/>
      <c r="B67" s="74"/>
      <c r="C67" s="74"/>
      <c r="D67" s="74"/>
      <c r="E67" s="74"/>
      <c r="F67" s="75"/>
      <c r="G67" s="74"/>
      <c r="H67" s="74"/>
      <c r="I67" s="28"/>
      <c r="J67" s="28"/>
      <c r="K67" s="28"/>
      <c r="L67" s="28"/>
      <c r="M67" s="28"/>
      <c r="N67" s="28"/>
      <c r="O67" s="28"/>
      <c r="P67" s="28"/>
      <c r="Q67" s="28"/>
      <c r="R67" s="28"/>
      <c r="S67" s="28"/>
      <c r="T67" s="28"/>
      <c r="U67" s="28"/>
      <c r="V67" s="28"/>
      <c r="W67" s="28"/>
      <c r="X67" s="28"/>
      <c r="Y67" s="28"/>
      <c r="Z67" s="28"/>
    </row>
    <row r="68" spans="1:26" ht="15.75" customHeight="1" x14ac:dyDescent="0.2">
      <c r="A68" s="28"/>
      <c r="B68" s="74"/>
      <c r="C68" s="74"/>
      <c r="D68" s="74"/>
      <c r="E68" s="74"/>
      <c r="F68" s="75"/>
      <c r="G68" s="74"/>
      <c r="H68" s="74"/>
      <c r="I68" s="28"/>
      <c r="J68" s="28"/>
      <c r="K68" s="28"/>
      <c r="L68" s="28"/>
      <c r="M68" s="28"/>
      <c r="N68" s="28"/>
      <c r="O68" s="28"/>
      <c r="P68" s="28"/>
      <c r="Q68" s="28"/>
      <c r="R68" s="28"/>
      <c r="S68" s="28"/>
      <c r="T68" s="28"/>
      <c r="U68" s="28"/>
      <c r="V68" s="28"/>
      <c r="W68" s="28"/>
      <c r="X68" s="28"/>
      <c r="Y68" s="28"/>
      <c r="Z68" s="28"/>
    </row>
    <row r="69" spans="1:26" ht="15.75" customHeight="1" x14ac:dyDescent="0.2">
      <c r="A69" s="28"/>
      <c r="B69" s="74"/>
      <c r="C69" s="74"/>
      <c r="D69" s="74"/>
      <c r="E69" s="74"/>
      <c r="F69" s="75"/>
      <c r="G69" s="74"/>
      <c r="H69" s="74"/>
      <c r="I69" s="28"/>
      <c r="J69" s="28"/>
      <c r="K69" s="28"/>
      <c r="L69" s="28"/>
      <c r="M69" s="28"/>
      <c r="N69" s="28"/>
      <c r="O69" s="28"/>
      <c r="P69" s="28"/>
      <c r="Q69" s="28"/>
      <c r="R69" s="28"/>
      <c r="S69" s="28"/>
      <c r="T69" s="28"/>
      <c r="U69" s="28"/>
      <c r="V69" s="28"/>
      <c r="W69" s="28"/>
      <c r="X69" s="28"/>
      <c r="Y69" s="28"/>
      <c r="Z69" s="28"/>
    </row>
    <row r="70" spans="1:26" ht="15.75" customHeight="1" x14ac:dyDescent="0.2">
      <c r="A70" s="28"/>
      <c r="B70" s="74"/>
      <c r="C70" s="74"/>
      <c r="D70" s="74"/>
      <c r="E70" s="74"/>
      <c r="F70" s="75"/>
      <c r="G70" s="74"/>
      <c r="H70" s="74"/>
      <c r="I70" s="28"/>
      <c r="J70" s="28"/>
      <c r="K70" s="28"/>
      <c r="L70" s="28"/>
      <c r="M70" s="28"/>
      <c r="N70" s="28"/>
      <c r="O70" s="28"/>
      <c r="P70" s="28"/>
      <c r="Q70" s="28"/>
      <c r="R70" s="28"/>
      <c r="S70" s="28"/>
      <c r="T70" s="28"/>
      <c r="U70" s="28"/>
      <c r="V70" s="28"/>
      <c r="W70" s="28"/>
      <c r="X70" s="28"/>
      <c r="Y70" s="28"/>
      <c r="Z70" s="28"/>
    </row>
    <row r="71" spans="1:26" ht="15.75" customHeight="1" x14ac:dyDescent="0.2">
      <c r="A71" s="28"/>
      <c r="B71" s="74"/>
      <c r="C71" s="74"/>
      <c r="D71" s="74"/>
      <c r="E71" s="74"/>
      <c r="F71" s="75"/>
      <c r="G71" s="74"/>
      <c r="H71" s="74"/>
      <c r="I71" s="28"/>
      <c r="J71" s="28"/>
      <c r="K71" s="28"/>
      <c r="L71" s="28"/>
      <c r="M71" s="28"/>
      <c r="N71" s="28"/>
      <c r="O71" s="28"/>
      <c r="P71" s="28"/>
      <c r="Q71" s="28"/>
      <c r="R71" s="28"/>
      <c r="S71" s="28"/>
      <c r="T71" s="28"/>
      <c r="U71" s="28"/>
      <c r="V71" s="28"/>
      <c r="W71" s="28"/>
      <c r="X71" s="28"/>
      <c r="Y71" s="28"/>
      <c r="Z71" s="28"/>
    </row>
    <row r="72" spans="1:26" ht="15.75" customHeight="1" x14ac:dyDescent="0.2">
      <c r="A72" s="28"/>
      <c r="B72" s="74"/>
      <c r="C72" s="74"/>
      <c r="D72" s="74"/>
      <c r="E72" s="74"/>
      <c r="F72" s="75"/>
      <c r="G72" s="74"/>
      <c r="H72" s="74"/>
      <c r="I72" s="28"/>
      <c r="J72" s="28"/>
      <c r="K72" s="28"/>
      <c r="L72" s="28"/>
      <c r="M72" s="28"/>
      <c r="N72" s="28"/>
      <c r="O72" s="28"/>
      <c r="P72" s="28"/>
      <c r="Q72" s="28"/>
      <c r="R72" s="28"/>
      <c r="S72" s="28"/>
      <c r="T72" s="28"/>
      <c r="U72" s="28"/>
      <c r="V72" s="28"/>
      <c r="W72" s="28"/>
      <c r="X72" s="28"/>
      <c r="Y72" s="28"/>
      <c r="Z72" s="28"/>
    </row>
    <row r="73" spans="1:26" ht="15.75" customHeight="1" x14ac:dyDescent="0.2">
      <c r="A73" s="28"/>
      <c r="B73" s="74"/>
      <c r="C73" s="74"/>
      <c r="D73" s="74"/>
      <c r="E73" s="74"/>
      <c r="F73" s="75"/>
      <c r="G73" s="74"/>
      <c r="H73" s="74"/>
      <c r="I73" s="28"/>
      <c r="J73" s="28"/>
      <c r="K73" s="28"/>
      <c r="L73" s="28"/>
      <c r="M73" s="28"/>
      <c r="N73" s="28"/>
      <c r="O73" s="28"/>
      <c r="P73" s="28"/>
      <c r="Q73" s="28"/>
      <c r="R73" s="28"/>
      <c r="S73" s="28"/>
      <c r="T73" s="28"/>
      <c r="U73" s="28"/>
      <c r="V73" s="28"/>
      <c r="W73" s="28"/>
      <c r="X73" s="28"/>
      <c r="Y73" s="28"/>
      <c r="Z73" s="28"/>
    </row>
    <row r="74" spans="1:26" ht="15.75" customHeight="1" x14ac:dyDescent="0.2">
      <c r="A74" s="28"/>
      <c r="B74" s="74"/>
      <c r="C74" s="74"/>
      <c r="D74" s="74"/>
      <c r="E74" s="74"/>
      <c r="F74" s="75"/>
      <c r="G74" s="74"/>
      <c r="H74" s="74"/>
      <c r="I74" s="28"/>
      <c r="J74" s="28"/>
      <c r="K74" s="28"/>
      <c r="L74" s="28"/>
      <c r="M74" s="28"/>
      <c r="N74" s="28"/>
      <c r="O74" s="28"/>
      <c r="P74" s="28"/>
      <c r="Q74" s="28"/>
      <c r="R74" s="28"/>
      <c r="S74" s="28"/>
      <c r="T74" s="28"/>
      <c r="U74" s="28"/>
      <c r="V74" s="28"/>
      <c r="W74" s="28"/>
      <c r="X74" s="28"/>
      <c r="Y74" s="28"/>
      <c r="Z74" s="28"/>
    </row>
    <row r="75" spans="1:26" ht="15.75" customHeight="1" x14ac:dyDescent="0.2">
      <c r="A75" s="28"/>
      <c r="B75" s="74"/>
      <c r="C75" s="74"/>
      <c r="D75" s="74"/>
      <c r="E75" s="74"/>
      <c r="F75" s="75"/>
      <c r="G75" s="74"/>
      <c r="H75" s="74"/>
      <c r="I75" s="28"/>
      <c r="J75" s="28"/>
      <c r="K75" s="28"/>
      <c r="L75" s="28"/>
      <c r="M75" s="28"/>
      <c r="N75" s="28"/>
      <c r="O75" s="28"/>
      <c r="P75" s="28"/>
      <c r="Q75" s="28"/>
      <c r="R75" s="28"/>
      <c r="S75" s="28"/>
      <c r="T75" s="28"/>
      <c r="U75" s="28"/>
      <c r="V75" s="28"/>
      <c r="W75" s="28"/>
      <c r="X75" s="28"/>
      <c r="Y75" s="28"/>
      <c r="Z75" s="28"/>
    </row>
    <row r="76" spans="1:26" ht="15.75" customHeight="1" x14ac:dyDescent="0.2">
      <c r="A76" s="28"/>
      <c r="B76" s="74"/>
      <c r="C76" s="74"/>
      <c r="D76" s="74"/>
      <c r="E76" s="74"/>
      <c r="F76" s="75"/>
      <c r="G76" s="74"/>
      <c r="H76" s="74"/>
      <c r="I76" s="28"/>
      <c r="J76" s="28"/>
      <c r="K76" s="28"/>
      <c r="L76" s="28"/>
      <c r="M76" s="28"/>
      <c r="N76" s="28"/>
      <c r="O76" s="28"/>
      <c r="P76" s="28"/>
      <c r="Q76" s="28"/>
      <c r="R76" s="28"/>
      <c r="S76" s="28"/>
      <c r="T76" s="28"/>
      <c r="U76" s="28"/>
      <c r="V76" s="28"/>
      <c r="W76" s="28"/>
      <c r="X76" s="28"/>
      <c r="Y76" s="28"/>
      <c r="Z76" s="28"/>
    </row>
    <row r="77" spans="1:26" ht="15.75" customHeight="1" x14ac:dyDescent="0.2">
      <c r="A77" s="28"/>
      <c r="B77" s="74"/>
      <c r="C77" s="74"/>
      <c r="D77" s="74"/>
      <c r="E77" s="74"/>
      <c r="F77" s="75"/>
      <c r="G77" s="74"/>
      <c r="H77" s="74"/>
      <c r="I77" s="28"/>
      <c r="J77" s="28"/>
      <c r="K77" s="28"/>
      <c r="L77" s="28"/>
      <c r="M77" s="28"/>
      <c r="N77" s="28"/>
      <c r="O77" s="28"/>
      <c r="P77" s="28"/>
      <c r="Q77" s="28"/>
      <c r="R77" s="28"/>
      <c r="S77" s="28"/>
      <c r="T77" s="28"/>
      <c r="U77" s="28"/>
      <c r="V77" s="28"/>
      <c r="W77" s="28"/>
      <c r="X77" s="28"/>
      <c r="Y77" s="28"/>
      <c r="Z77" s="28"/>
    </row>
    <row r="78" spans="1:26" ht="15.75" customHeight="1" x14ac:dyDescent="0.2">
      <c r="A78" s="28"/>
      <c r="B78" s="74"/>
      <c r="C78" s="74"/>
      <c r="D78" s="74"/>
      <c r="E78" s="74"/>
      <c r="F78" s="75"/>
      <c r="G78" s="74"/>
      <c r="H78" s="74"/>
      <c r="I78" s="28"/>
      <c r="J78" s="28"/>
      <c r="K78" s="28"/>
      <c r="L78" s="28"/>
      <c r="M78" s="28"/>
      <c r="N78" s="28"/>
      <c r="O78" s="28"/>
      <c r="P78" s="28"/>
      <c r="Q78" s="28"/>
      <c r="R78" s="28"/>
      <c r="S78" s="28"/>
      <c r="T78" s="28"/>
      <c r="U78" s="28"/>
      <c r="V78" s="28"/>
      <c r="W78" s="28"/>
      <c r="X78" s="28"/>
      <c r="Y78" s="28"/>
      <c r="Z78" s="28"/>
    </row>
    <row r="79" spans="1:26" ht="15.75" customHeight="1" x14ac:dyDescent="0.2">
      <c r="A79" s="28"/>
      <c r="B79" s="77"/>
      <c r="C79" s="28"/>
      <c r="D79" s="28"/>
      <c r="E79" s="28"/>
      <c r="F79" s="27"/>
      <c r="G79" s="28"/>
      <c r="H79" s="28"/>
      <c r="I79" s="28"/>
      <c r="J79" s="28"/>
      <c r="K79" s="28"/>
      <c r="L79" s="28"/>
      <c r="M79" s="28"/>
      <c r="N79" s="28"/>
      <c r="O79" s="28"/>
      <c r="P79" s="28"/>
      <c r="Q79" s="28"/>
      <c r="R79" s="28"/>
      <c r="S79" s="28"/>
      <c r="T79" s="28"/>
      <c r="U79" s="28"/>
      <c r="V79" s="28"/>
      <c r="W79" s="28"/>
      <c r="X79" s="28"/>
      <c r="Y79" s="28"/>
      <c r="Z79" s="28"/>
    </row>
    <row r="80" spans="1:26" ht="15.75" customHeight="1" x14ac:dyDescent="0.3">
      <c r="A80" s="28"/>
      <c r="B80" s="195" t="s">
        <v>213</v>
      </c>
      <c r="C80" s="173"/>
      <c r="D80" s="173"/>
      <c r="E80" s="173"/>
      <c r="F80" s="173"/>
      <c r="G80" s="173"/>
      <c r="H80" s="173"/>
      <c r="I80" s="28"/>
      <c r="J80" s="28"/>
      <c r="K80" s="28"/>
      <c r="L80" s="28"/>
      <c r="M80" s="28"/>
      <c r="N80" s="28"/>
      <c r="O80" s="28"/>
      <c r="P80" s="28"/>
      <c r="Q80" s="28"/>
      <c r="R80" s="28"/>
      <c r="S80" s="28"/>
      <c r="T80" s="28"/>
      <c r="U80" s="28"/>
      <c r="V80" s="28"/>
      <c r="W80" s="28"/>
      <c r="X80" s="28"/>
      <c r="Y80" s="28"/>
      <c r="Z80" s="28"/>
    </row>
    <row r="81" spans="1:26" ht="15.75" customHeight="1" x14ac:dyDescent="0.2">
      <c r="A81" s="28"/>
      <c r="B81" s="150" t="s">
        <v>214</v>
      </c>
      <c r="C81" s="151">
        <f>SUM(F15:F20)</f>
        <v>0</v>
      </c>
      <c r="D81" s="291" t="s">
        <v>215</v>
      </c>
      <c r="E81" s="269"/>
      <c r="F81" s="28"/>
      <c r="G81" s="150" t="s">
        <v>210</v>
      </c>
      <c r="H81" s="78">
        <f>SUMIF(G33:G78, "Clothing", F33:F78)</f>
        <v>0</v>
      </c>
      <c r="I81" s="28"/>
      <c r="J81" s="28"/>
      <c r="K81" s="28"/>
      <c r="L81" s="28"/>
      <c r="M81" s="28"/>
      <c r="N81" s="28"/>
      <c r="O81" s="28"/>
      <c r="P81" s="28"/>
      <c r="Q81" s="28"/>
      <c r="R81" s="28"/>
      <c r="S81" s="28"/>
      <c r="T81" s="28"/>
      <c r="U81" s="28"/>
      <c r="V81" s="28"/>
      <c r="W81" s="28"/>
      <c r="X81" s="28"/>
      <c r="Y81" s="28"/>
      <c r="Z81" s="28"/>
    </row>
    <row r="82" spans="1:26" ht="15.75" customHeight="1" x14ac:dyDescent="0.2">
      <c r="A82" s="28"/>
      <c r="B82" s="79" t="s">
        <v>216</v>
      </c>
      <c r="C82" s="80">
        <f>SUM(F63:F78,F33:F62)</f>
        <v>0</v>
      </c>
      <c r="D82" s="171"/>
      <c r="E82" s="275"/>
      <c r="F82" s="28"/>
      <c r="G82" s="81" t="s">
        <v>217</v>
      </c>
      <c r="H82" s="82">
        <f>SUMIF(G33:G78, "Communication", F33:F78)</f>
        <v>0</v>
      </c>
      <c r="I82" s="28"/>
      <c r="J82" s="28"/>
      <c r="K82" s="28"/>
      <c r="L82" s="28"/>
      <c r="M82" s="28"/>
      <c r="N82" s="28"/>
      <c r="O82" s="28"/>
      <c r="P82" s="28"/>
      <c r="Q82" s="28"/>
      <c r="R82" s="28"/>
      <c r="S82" s="28"/>
      <c r="T82" s="28"/>
      <c r="U82" s="28"/>
      <c r="V82" s="28"/>
      <c r="W82" s="28"/>
      <c r="X82" s="28"/>
      <c r="Y82" s="28"/>
      <c r="Z82" s="28"/>
    </row>
    <row r="83" spans="1:26" ht="15.75" customHeight="1" x14ac:dyDescent="0.2">
      <c r="A83" s="28"/>
      <c r="B83" s="293" t="s">
        <v>218</v>
      </c>
      <c r="C83" s="83">
        <f>SUM(C81-C82)</f>
        <v>0</v>
      </c>
      <c r="D83" s="171"/>
      <c r="E83" s="275"/>
      <c r="F83" s="28"/>
      <c r="G83" s="81" t="s">
        <v>219</v>
      </c>
      <c r="H83" s="82">
        <f>SUMIF(G33:G78, "Education", F33:F78)</f>
        <v>0</v>
      </c>
      <c r="I83" s="28"/>
      <c r="J83" s="28"/>
      <c r="K83" s="28"/>
      <c r="L83" s="28"/>
      <c r="M83" s="28"/>
      <c r="N83" s="28"/>
      <c r="O83" s="28"/>
      <c r="P83" s="28"/>
      <c r="Q83" s="28"/>
      <c r="R83" s="28"/>
      <c r="S83" s="28"/>
      <c r="T83" s="28"/>
      <c r="U83" s="28"/>
      <c r="V83" s="28"/>
      <c r="W83" s="28"/>
      <c r="X83" s="28"/>
      <c r="Y83" s="28"/>
      <c r="Z83" s="28"/>
    </row>
    <row r="84" spans="1:26" ht="15.75" customHeight="1" x14ac:dyDescent="0.2">
      <c r="A84" s="28"/>
      <c r="B84" s="294"/>
      <c r="C84" s="28"/>
      <c r="D84" s="171"/>
      <c r="E84" s="275"/>
      <c r="F84" s="28"/>
      <c r="G84" s="81" t="s">
        <v>220</v>
      </c>
      <c r="H84" s="82">
        <f>SUMIF(G33:G78, "Food - Groceries", F33:F78)</f>
        <v>0</v>
      </c>
      <c r="I84" s="28"/>
      <c r="J84" s="28"/>
      <c r="K84" s="28"/>
      <c r="L84" s="28"/>
      <c r="M84" s="28"/>
      <c r="N84" s="28"/>
      <c r="O84" s="28"/>
      <c r="P84" s="28"/>
      <c r="Q84" s="28"/>
      <c r="R84" s="28"/>
      <c r="S84" s="28"/>
      <c r="T84" s="28"/>
      <c r="U84" s="28"/>
      <c r="V84" s="28"/>
      <c r="W84" s="28"/>
      <c r="X84" s="28"/>
      <c r="Y84" s="28"/>
      <c r="Z84" s="28"/>
    </row>
    <row r="85" spans="1:26" ht="15.75" customHeight="1" x14ac:dyDescent="0.2">
      <c r="A85" s="28"/>
      <c r="B85" s="84"/>
      <c r="C85" s="85"/>
      <c r="D85" s="265"/>
      <c r="E85" s="292"/>
      <c r="F85" s="28"/>
      <c r="G85" s="81" t="s">
        <v>221</v>
      </c>
      <c r="H85" s="82">
        <f>SUMIF(G33:G79, "Food - Restaurant", F33:F79)</f>
        <v>0</v>
      </c>
      <c r="I85" s="28"/>
      <c r="J85" s="28"/>
      <c r="K85" s="28"/>
      <c r="L85" s="28"/>
      <c r="M85" s="28"/>
      <c r="N85" s="28"/>
      <c r="O85" s="28"/>
      <c r="P85" s="28"/>
      <c r="Q85" s="28"/>
      <c r="R85" s="28"/>
      <c r="S85" s="28"/>
      <c r="T85" s="28"/>
      <c r="U85" s="28"/>
      <c r="V85" s="28"/>
      <c r="W85" s="28"/>
      <c r="X85" s="28"/>
      <c r="Y85" s="28"/>
      <c r="Z85" s="28"/>
    </row>
    <row r="86" spans="1:26" ht="15.75" customHeight="1" x14ac:dyDescent="0.2">
      <c r="A86" s="28"/>
      <c r="B86" s="28"/>
      <c r="C86" s="28"/>
      <c r="D86" s="28"/>
      <c r="E86" s="28"/>
      <c r="F86" s="28"/>
      <c r="G86" s="81" t="s">
        <v>111</v>
      </c>
      <c r="H86" s="82">
        <f>SUMIF(G33:G78, "Housing", F33:F78)</f>
        <v>0</v>
      </c>
      <c r="I86" s="28"/>
      <c r="J86" s="28"/>
      <c r="K86" s="28"/>
      <c r="L86" s="28"/>
      <c r="M86" s="28"/>
      <c r="N86" s="28"/>
      <c r="O86" s="28"/>
      <c r="P86" s="28"/>
      <c r="Q86" s="28"/>
      <c r="R86" s="28"/>
      <c r="S86" s="28"/>
      <c r="T86" s="28"/>
      <c r="U86" s="28"/>
      <c r="V86" s="28"/>
      <c r="W86" s="28"/>
      <c r="X86" s="28"/>
      <c r="Y86" s="28"/>
      <c r="Z86" s="28"/>
    </row>
    <row r="87" spans="1:26" ht="15.75" customHeight="1" x14ac:dyDescent="0.2">
      <c r="A87" s="28"/>
      <c r="B87" s="28"/>
      <c r="C87" s="28"/>
      <c r="D87" s="28"/>
      <c r="E87" s="28"/>
      <c r="F87" s="28"/>
      <c r="G87" s="81" t="s">
        <v>222</v>
      </c>
      <c r="H87" s="82">
        <f>SUMIF(G33:G78, "Transportation", F33:F78)</f>
        <v>0</v>
      </c>
      <c r="I87" s="28"/>
      <c r="J87" s="28"/>
      <c r="K87" s="28"/>
      <c r="L87" s="28"/>
      <c r="M87" s="28"/>
      <c r="N87" s="28"/>
      <c r="O87" s="28"/>
      <c r="P87" s="28"/>
      <c r="Q87" s="28"/>
      <c r="R87" s="28"/>
      <c r="S87" s="28"/>
      <c r="T87" s="28"/>
      <c r="U87" s="28"/>
      <c r="V87" s="28"/>
      <c r="W87" s="28"/>
      <c r="X87" s="28"/>
      <c r="Y87" s="28"/>
      <c r="Z87" s="28"/>
    </row>
    <row r="88" spans="1:26" ht="15.75" customHeight="1" x14ac:dyDescent="0.2">
      <c r="A88" s="28"/>
      <c r="B88" s="28"/>
      <c r="C88" s="28"/>
      <c r="D88" s="28"/>
      <c r="E88" s="28"/>
      <c r="F88" s="28"/>
      <c r="G88" s="86" t="s">
        <v>125</v>
      </c>
      <c r="H88" s="87">
        <f>SUMIF(G33:G78, "Other", F33:F78)</f>
        <v>0</v>
      </c>
      <c r="I88" s="28"/>
      <c r="J88" s="28"/>
      <c r="K88" s="28"/>
      <c r="L88" s="28"/>
      <c r="M88" s="28"/>
      <c r="N88" s="28"/>
      <c r="O88" s="28"/>
      <c r="P88" s="28"/>
      <c r="Q88" s="28"/>
      <c r="R88" s="28"/>
      <c r="S88" s="28"/>
      <c r="T88" s="28"/>
      <c r="U88" s="28"/>
      <c r="V88" s="28"/>
      <c r="W88" s="28"/>
      <c r="X88" s="28"/>
      <c r="Y88" s="28"/>
      <c r="Z88" s="28"/>
    </row>
    <row r="89" spans="1:26" ht="15" customHeight="1" x14ac:dyDescent="0.2">
      <c r="A89" s="28"/>
      <c r="B89" s="295" t="s">
        <v>223</v>
      </c>
      <c r="C89" s="171"/>
      <c r="D89" s="28"/>
      <c r="E89" s="28"/>
      <c r="F89" s="27"/>
      <c r="G89" s="28"/>
      <c r="H89" s="28"/>
      <c r="I89" s="28"/>
      <c r="J89" s="28"/>
      <c r="K89" s="28"/>
      <c r="L89" s="28"/>
      <c r="M89" s="28"/>
      <c r="N89" s="28"/>
      <c r="O89" s="28"/>
      <c r="P89" s="28"/>
      <c r="Q89" s="28"/>
      <c r="R89" s="28"/>
      <c r="S89" s="28"/>
      <c r="T89" s="28"/>
      <c r="U89" s="28"/>
      <c r="V89" s="28"/>
      <c r="W89" s="28"/>
      <c r="X89" s="28"/>
      <c r="Y89" s="28"/>
      <c r="Z89" s="28"/>
    </row>
    <row r="90" spans="1:26" ht="15.75" customHeight="1" x14ac:dyDescent="0.2">
      <c r="A90" s="28"/>
      <c r="B90" s="171"/>
      <c r="C90" s="171"/>
      <c r="D90" s="28"/>
      <c r="E90" s="28"/>
      <c r="F90" s="27"/>
      <c r="G90" s="150" t="s">
        <v>224</v>
      </c>
      <c r="H90" s="78">
        <f>SUMIF(H33:H78, "Need", F33:F78)</f>
        <v>0</v>
      </c>
      <c r="I90" s="28"/>
      <c r="J90" s="28"/>
      <c r="K90" s="28"/>
      <c r="L90" s="28"/>
      <c r="M90" s="28"/>
      <c r="N90" s="28"/>
      <c r="O90" s="28"/>
      <c r="P90" s="28"/>
      <c r="Q90" s="28"/>
      <c r="R90" s="28"/>
      <c r="S90" s="28"/>
      <c r="T90" s="28"/>
      <c r="U90" s="28"/>
      <c r="V90" s="28"/>
      <c r="W90" s="28"/>
      <c r="X90" s="28"/>
      <c r="Y90" s="28"/>
      <c r="Z90" s="28"/>
    </row>
    <row r="91" spans="1:26" ht="15.75" customHeight="1" x14ac:dyDescent="0.2">
      <c r="A91" s="28"/>
      <c r="B91" s="171"/>
      <c r="C91" s="171"/>
      <c r="D91" s="28"/>
      <c r="E91" s="28"/>
      <c r="F91" s="27"/>
      <c r="G91" s="86" t="s">
        <v>225</v>
      </c>
      <c r="H91" s="87">
        <f>SUMIF(H32:H78, "Want", F32:F78)</f>
        <v>0</v>
      </c>
      <c r="I91" s="28"/>
      <c r="J91" s="28"/>
      <c r="K91" s="28"/>
      <c r="L91" s="28"/>
      <c r="M91" s="28"/>
      <c r="N91" s="28"/>
      <c r="O91" s="28"/>
      <c r="P91" s="28"/>
      <c r="Q91" s="28"/>
      <c r="R91" s="28"/>
      <c r="S91" s="28"/>
      <c r="T91" s="28"/>
      <c r="U91" s="28"/>
      <c r="V91" s="28"/>
      <c r="W91" s="28"/>
      <c r="X91" s="28"/>
      <c r="Y91" s="28"/>
      <c r="Z91" s="28"/>
    </row>
    <row r="92" spans="1:26" ht="15.75" customHeight="1" x14ac:dyDescent="0.2">
      <c r="A92" s="28"/>
      <c r="B92" s="171"/>
      <c r="C92" s="171"/>
      <c r="D92" s="28"/>
      <c r="E92" s="28"/>
      <c r="F92" s="28"/>
      <c r="G92" s="28"/>
      <c r="H92" s="28"/>
      <c r="I92" s="28"/>
      <c r="J92" s="28"/>
      <c r="K92" s="28"/>
      <c r="L92" s="28"/>
      <c r="M92" s="28"/>
      <c r="N92" s="28"/>
      <c r="O92" s="28"/>
      <c r="P92" s="28"/>
      <c r="Q92" s="28"/>
      <c r="R92" s="28"/>
      <c r="S92" s="28"/>
      <c r="T92" s="28"/>
      <c r="U92" s="28"/>
      <c r="V92" s="28"/>
      <c r="W92" s="28"/>
      <c r="X92" s="28"/>
      <c r="Y92" s="28"/>
      <c r="Z92" s="28"/>
    </row>
    <row r="93" spans="1:26" ht="15.75" customHeight="1" x14ac:dyDescent="0.2">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5.75" customHeight="1" x14ac:dyDescent="0.2">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5.75" customHeight="1" x14ac:dyDescent="0.2">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5.75" customHeight="1" x14ac:dyDescent="0.2">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5.75" customHeight="1" x14ac:dyDescent="0.2">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5.75" customHeight="1" x14ac:dyDescent="0.2">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5.75" customHeight="1" x14ac:dyDescent="0.2">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5.75" customHeight="1" x14ac:dyDescent="0.2">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5.75" customHeight="1" x14ac:dyDescent="0.2">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5.75" customHeight="1" x14ac:dyDescent="0.2">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5.75" customHeight="1" x14ac:dyDescent="0.2">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5.75" customHeight="1" x14ac:dyDescent="0.2">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5.75" customHeight="1" x14ac:dyDescent="0.2">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5.75" customHeight="1" x14ac:dyDescent="0.2">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5.75" customHeight="1" x14ac:dyDescent="0.2">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5.75" customHeight="1" x14ac:dyDescent="0.2">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5.75" customHeight="1" x14ac:dyDescent="0.2">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5.75" customHeight="1" x14ac:dyDescent="0.2">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5.75" customHeight="1" x14ac:dyDescent="0.2">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5.75" customHeight="1" x14ac:dyDescent="0.2">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5.75" customHeight="1" x14ac:dyDescent="0.2">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5.75" customHeight="1" x14ac:dyDescent="0.2">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5.75" customHeight="1" x14ac:dyDescent="0.2">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5.75" customHeight="1" x14ac:dyDescent="0.2">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5.75" customHeight="1" x14ac:dyDescent="0.2">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5.75" customHeight="1" x14ac:dyDescent="0.2">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5.75" customHeight="1" x14ac:dyDescent="0.2">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5.75" customHeight="1" x14ac:dyDescent="0.2">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5.75" customHeight="1" x14ac:dyDescent="0.2">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5.75" customHeight="1" x14ac:dyDescent="0.2">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5.75" customHeight="1" x14ac:dyDescent="0.2">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5.75" customHeight="1" x14ac:dyDescent="0.2">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5.75" customHeight="1" x14ac:dyDescent="0.2">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5.75" customHeight="1" x14ac:dyDescent="0.2">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5.75" customHeight="1" x14ac:dyDescent="0.2">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5.75" customHeight="1" x14ac:dyDescent="0.2">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5.75" customHeight="1" x14ac:dyDescent="0.2">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5.75" customHeight="1" x14ac:dyDescent="0.2">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5.75" customHeight="1" x14ac:dyDescent="0.2">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5.75" customHeight="1" x14ac:dyDescent="0.2">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5.75" customHeight="1" x14ac:dyDescent="0.2">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5.75" customHeight="1" x14ac:dyDescent="0.2">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5.75" customHeight="1" x14ac:dyDescent="0.2">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5.75" customHeight="1" x14ac:dyDescent="0.2">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5.75" customHeight="1" x14ac:dyDescent="0.2">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5.75" customHeight="1" x14ac:dyDescent="0.2">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5.75" customHeight="1" x14ac:dyDescent="0.2">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5.75" customHeight="1" x14ac:dyDescent="0.2">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5.75" customHeight="1" x14ac:dyDescent="0.2">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5.75" customHeight="1" x14ac:dyDescent="0.2">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5.75" customHeight="1" x14ac:dyDescent="0.2">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5.75" customHeight="1" x14ac:dyDescent="0.2">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5.75" customHeight="1" x14ac:dyDescent="0.2">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5.75" customHeight="1" x14ac:dyDescent="0.2">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5.75" customHeight="1" x14ac:dyDescent="0.2">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5.75" customHeight="1" x14ac:dyDescent="0.2">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5.75" customHeight="1" x14ac:dyDescent="0.2">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5.75" customHeight="1" x14ac:dyDescent="0.2">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5.75" customHeight="1" x14ac:dyDescent="0.2">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5.75" customHeight="1" x14ac:dyDescent="0.2">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5.75" customHeight="1" x14ac:dyDescent="0.2">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5.75" customHeight="1" x14ac:dyDescent="0.2">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5.75" customHeight="1" x14ac:dyDescent="0.2">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5.75" customHeight="1" x14ac:dyDescent="0.2">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5.75" customHeight="1" x14ac:dyDescent="0.2">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5.75" customHeight="1" x14ac:dyDescent="0.2">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5.75" customHeight="1" x14ac:dyDescent="0.2">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5.75" customHeight="1" x14ac:dyDescent="0.2">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5.75" customHeight="1" x14ac:dyDescent="0.2">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5.75" customHeight="1" x14ac:dyDescent="0.2">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5.75" customHeight="1" x14ac:dyDescent="0.2">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5.75" customHeight="1" x14ac:dyDescent="0.2">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5.75" customHeight="1" x14ac:dyDescent="0.2">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5.75" customHeight="1" x14ac:dyDescent="0.2">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5.75" customHeight="1" x14ac:dyDescent="0.2">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5.75" customHeight="1" x14ac:dyDescent="0.2">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5.75" customHeight="1" x14ac:dyDescent="0.2">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5.75" customHeight="1" x14ac:dyDescent="0.2">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5.75" customHeight="1" x14ac:dyDescent="0.2">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5.75" customHeight="1" x14ac:dyDescent="0.2">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5.75" customHeight="1" x14ac:dyDescent="0.2">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5.75" customHeight="1" x14ac:dyDescent="0.2">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5.75" customHeight="1" x14ac:dyDescent="0.2">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5.75" customHeight="1" x14ac:dyDescent="0.2">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5.75" customHeight="1" x14ac:dyDescent="0.2">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5.75" customHeight="1" x14ac:dyDescent="0.2">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5.75" customHeight="1" x14ac:dyDescent="0.2">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5.75" customHeight="1" x14ac:dyDescent="0.2">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5.75" customHeight="1" x14ac:dyDescent="0.2">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5.75" customHeight="1" x14ac:dyDescent="0.2">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5.75" customHeight="1" x14ac:dyDescent="0.2">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5.75" customHeight="1" x14ac:dyDescent="0.2">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5.75" customHeight="1" x14ac:dyDescent="0.2">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5.75" customHeight="1" x14ac:dyDescent="0.2">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5.75" customHeight="1" x14ac:dyDescent="0.2">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5.75" customHeight="1" x14ac:dyDescent="0.2">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5.75" customHeight="1" x14ac:dyDescent="0.2">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5.75" customHeight="1" x14ac:dyDescent="0.2">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5.75" customHeight="1" x14ac:dyDescent="0.2">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5.75" customHeight="1" x14ac:dyDescent="0.2">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5.75" customHeight="1" x14ac:dyDescent="0.2">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5.75" customHeight="1" x14ac:dyDescent="0.2">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5.75" customHeight="1" x14ac:dyDescent="0.2">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5.75" customHeight="1" x14ac:dyDescent="0.2">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5.75" customHeight="1" x14ac:dyDescent="0.2">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5.75" customHeight="1" x14ac:dyDescent="0.2">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5.75" customHeight="1" x14ac:dyDescent="0.2">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5.75" customHeight="1" x14ac:dyDescent="0.2">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5.75" customHeight="1" x14ac:dyDescent="0.2">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5.75" customHeight="1" x14ac:dyDescent="0.2">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5.75" customHeight="1" x14ac:dyDescent="0.2">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5.75" customHeight="1" x14ac:dyDescent="0.2">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5.75" customHeight="1" x14ac:dyDescent="0.2">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5.75" customHeight="1" x14ac:dyDescent="0.2">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5.75" customHeight="1" x14ac:dyDescent="0.2">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5.75" customHeight="1" x14ac:dyDescent="0.2">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5.75" customHeight="1" x14ac:dyDescent="0.2">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5.75" customHeight="1" x14ac:dyDescent="0.2">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5.75" customHeight="1" x14ac:dyDescent="0.2">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5.75" customHeight="1" x14ac:dyDescent="0.2">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5.75" customHeight="1" x14ac:dyDescent="0.2">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5.75" customHeight="1" x14ac:dyDescent="0.2">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5.75" customHeight="1" x14ac:dyDescent="0.2">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5.75" customHeight="1" x14ac:dyDescent="0.2">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5.75" customHeight="1" x14ac:dyDescent="0.2">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5.75" customHeight="1" x14ac:dyDescent="0.2">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5.75" customHeight="1" x14ac:dyDescent="0.2">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5.75" customHeight="1" x14ac:dyDescent="0.2">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5.75" customHeight="1" x14ac:dyDescent="0.2">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5.75" customHeight="1" x14ac:dyDescent="0.2">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5.75" customHeight="1" x14ac:dyDescent="0.2">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5.75" customHeight="1" x14ac:dyDescent="0.2">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5.75" customHeight="1" x14ac:dyDescent="0.2">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5.75" customHeight="1" x14ac:dyDescent="0.2">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5.75" customHeight="1" x14ac:dyDescent="0.2">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5.75" customHeight="1" x14ac:dyDescent="0.2">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5.75" customHeight="1" x14ac:dyDescent="0.2">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75" customHeight="1" x14ac:dyDescent="0.2">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75" customHeight="1" x14ac:dyDescent="0.2">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75" customHeight="1" x14ac:dyDescent="0.2">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75" customHeight="1" x14ac:dyDescent="0.2">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75" customHeight="1" x14ac:dyDescent="0.2">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75" customHeight="1" x14ac:dyDescent="0.2">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75" customHeight="1" x14ac:dyDescent="0.2">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75" customHeight="1" x14ac:dyDescent="0.2">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75" customHeight="1" x14ac:dyDescent="0.2">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75" customHeight="1" x14ac:dyDescent="0.2">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75" customHeight="1" x14ac:dyDescent="0.2">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75" customHeight="1" x14ac:dyDescent="0.2">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75" customHeight="1" x14ac:dyDescent="0.2">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75" customHeight="1" x14ac:dyDescent="0.2">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75" customHeight="1" x14ac:dyDescent="0.2">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75" customHeight="1" x14ac:dyDescent="0.2">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75" customHeight="1" x14ac:dyDescent="0.2">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75" customHeight="1" x14ac:dyDescent="0.2">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75" customHeight="1" x14ac:dyDescent="0.2">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75" customHeight="1" x14ac:dyDescent="0.2">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75" customHeight="1" x14ac:dyDescent="0.2">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75" customHeight="1" x14ac:dyDescent="0.2">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75" customHeight="1" x14ac:dyDescent="0.2">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75" customHeight="1" x14ac:dyDescent="0.2">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75" customHeight="1" x14ac:dyDescent="0.2">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75" customHeight="1" x14ac:dyDescent="0.2">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75" customHeight="1" x14ac:dyDescent="0.2">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75" customHeight="1" x14ac:dyDescent="0.2">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75" customHeight="1" x14ac:dyDescent="0.2">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75" customHeight="1" x14ac:dyDescent="0.2">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75" customHeight="1" x14ac:dyDescent="0.2">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75" customHeight="1" x14ac:dyDescent="0.2">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75" customHeight="1" x14ac:dyDescent="0.2">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75" customHeight="1" x14ac:dyDescent="0.2">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75" customHeight="1" x14ac:dyDescent="0.2">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75" customHeight="1" x14ac:dyDescent="0.2">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75" customHeight="1" x14ac:dyDescent="0.2">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75" customHeight="1" x14ac:dyDescent="0.2">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75" customHeight="1" x14ac:dyDescent="0.2">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75" customHeight="1" x14ac:dyDescent="0.2">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75" customHeight="1" x14ac:dyDescent="0.2">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75" customHeight="1" x14ac:dyDescent="0.2">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75" customHeight="1" x14ac:dyDescent="0.2">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75" customHeight="1" x14ac:dyDescent="0.2">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75" customHeight="1" x14ac:dyDescent="0.2">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75" customHeight="1" x14ac:dyDescent="0.2">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75" customHeight="1" x14ac:dyDescent="0.2">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75" customHeight="1" x14ac:dyDescent="0.2">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75" customHeight="1" x14ac:dyDescent="0.2">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75" customHeight="1" x14ac:dyDescent="0.2">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75" customHeight="1" x14ac:dyDescent="0.2">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75" customHeight="1" x14ac:dyDescent="0.2">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75" customHeight="1" x14ac:dyDescent="0.2">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75" customHeight="1" x14ac:dyDescent="0.2">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75" customHeight="1" x14ac:dyDescent="0.2">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75" customHeight="1" x14ac:dyDescent="0.2">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75" customHeight="1" x14ac:dyDescent="0.2">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75" customHeight="1" x14ac:dyDescent="0.2">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75" customHeight="1" x14ac:dyDescent="0.2">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75" customHeight="1" x14ac:dyDescent="0.2">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75" customHeight="1" x14ac:dyDescent="0.2">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75" customHeight="1" x14ac:dyDescent="0.2">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75" customHeight="1" x14ac:dyDescent="0.2">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75" customHeight="1" x14ac:dyDescent="0.2">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75" customHeight="1" x14ac:dyDescent="0.2">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75" customHeight="1" x14ac:dyDescent="0.2">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75" customHeight="1" x14ac:dyDescent="0.2">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75" customHeight="1" x14ac:dyDescent="0.2">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75" customHeight="1" x14ac:dyDescent="0.2">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75" customHeight="1" x14ac:dyDescent="0.2">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75" customHeight="1" x14ac:dyDescent="0.2">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75" customHeight="1" x14ac:dyDescent="0.2">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75" customHeight="1" x14ac:dyDescent="0.2">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75" customHeight="1" x14ac:dyDescent="0.2">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75" customHeight="1" x14ac:dyDescent="0.2">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75" customHeight="1" x14ac:dyDescent="0.2">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75" customHeight="1" x14ac:dyDescent="0.2">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75" customHeight="1" x14ac:dyDescent="0.2">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75" customHeight="1" x14ac:dyDescent="0.2">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75" customHeight="1" x14ac:dyDescent="0.2">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75" customHeight="1" x14ac:dyDescent="0.2">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75" customHeight="1" x14ac:dyDescent="0.2">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75" customHeight="1" x14ac:dyDescent="0.2">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75" customHeight="1" x14ac:dyDescent="0.2">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75" customHeight="1" x14ac:dyDescent="0.2">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75" customHeight="1" x14ac:dyDescent="0.2">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75" customHeight="1" x14ac:dyDescent="0.2">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75" customHeight="1" x14ac:dyDescent="0.2">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75" customHeight="1" x14ac:dyDescent="0.2">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75" customHeight="1" x14ac:dyDescent="0.2">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75" customHeight="1" x14ac:dyDescent="0.2">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75" customHeight="1" x14ac:dyDescent="0.2">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75" customHeight="1" x14ac:dyDescent="0.2">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75" customHeight="1" x14ac:dyDescent="0.2">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75" customHeight="1" x14ac:dyDescent="0.2">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75" customHeight="1" x14ac:dyDescent="0.2">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75" customHeight="1" x14ac:dyDescent="0.2">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75" customHeight="1" x14ac:dyDescent="0.2">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75" customHeight="1" x14ac:dyDescent="0.2">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75" customHeight="1" x14ac:dyDescent="0.2">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75" customHeight="1" x14ac:dyDescent="0.2">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75" customHeight="1" x14ac:dyDescent="0.2">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75" customHeight="1" x14ac:dyDescent="0.2">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75" customHeight="1" x14ac:dyDescent="0.2">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75" customHeight="1" x14ac:dyDescent="0.2">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75" customHeight="1" x14ac:dyDescent="0.2">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75" customHeight="1" x14ac:dyDescent="0.2">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75" customHeight="1" x14ac:dyDescent="0.2">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75" customHeight="1" x14ac:dyDescent="0.2">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75" customHeight="1" x14ac:dyDescent="0.2">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75" customHeight="1" x14ac:dyDescent="0.2">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75" customHeight="1" x14ac:dyDescent="0.2">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75" customHeight="1" x14ac:dyDescent="0.2">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75" customHeight="1" x14ac:dyDescent="0.2">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75" customHeight="1" x14ac:dyDescent="0.2">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75" customHeight="1" x14ac:dyDescent="0.2">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75" customHeight="1" x14ac:dyDescent="0.2">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75" customHeight="1" x14ac:dyDescent="0.2">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75" customHeight="1" x14ac:dyDescent="0.2">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75" customHeight="1" x14ac:dyDescent="0.2">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75" customHeight="1" x14ac:dyDescent="0.2">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75" customHeight="1" x14ac:dyDescent="0.2">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75" customHeight="1" x14ac:dyDescent="0.2">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75" customHeight="1" x14ac:dyDescent="0.2">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75" customHeight="1" x14ac:dyDescent="0.2">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75" customHeight="1" x14ac:dyDescent="0.2">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75" customHeight="1" x14ac:dyDescent="0.2">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75" customHeight="1" x14ac:dyDescent="0.2">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75" customHeight="1" x14ac:dyDescent="0.2">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75" customHeight="1" x14ac:dyDescent="0.2">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75" customHeight="1" x14ac:dyDescent="0.2">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75" customHeight="1" x14ac:dyDescent="0.2">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75" customHeight="1" x14ac:dyDescent="0.2">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75" customHeight="1" x14ac:dyDescent="0.2">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75" customHeight="1" x14ac:dyDescent="0.2">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75" customHeight="1" x14ac:dyDescent="0.2">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75" customHeight="1" x14ac:dyDescent="0.2">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75" customHeight="1" x14ac:dyDescent="0.2">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75" customHeight="1" x14ac:dyDescent="0.2">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75" customHeight="1" x14ac:dyDescent="0.2">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75" customHeight="1" x14ac:dyDescent="0.2">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75" customHeight="1" x14ac:dyDescent="0.2">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75" customHeight="1" x14ac:dyDescent="0.2">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75" customHeight="1" x14ac:dyDescent="0.2">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75" customHeight="1" x14ac:dyDescent="0.2">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75" customHeight="1" x14ac:dyDescent="0.2">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75" customHeight="1" x14ac:dyDescent="0.2">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75" customHeight="1" x14ac:dyDescent="0.2">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75" customHeight="1" x14ac:dyDescent="0.2">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75" customHeight="1" x14ac:dyDescent="0.2">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75" customHeight="1" x14ac:dyDescent="0.2">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75" customHeight="1" x14ac:dyDescent="0.2">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75" customHeight="1" x14ac:dyDescent="0.2">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75" customHeight="1" x14ac:dyDescent="0.2">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75" customHeight="1" x14ac:dyDescent="0.2">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75" customHeight="1" x14ac:dyDescent="0.2">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75" customHeight="1" x14ac:dyDescent="0.2">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75" customHeight="1" x14ac:dyDescent="0.2">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75" customHeight="1" x14ac:dyDescent="0.2">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75" customHeight="1" x14ac:dyDescent="0.2">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75" customHeight="1" x14ac:dyDescent="0.2">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75" customHeight="1" x14ac:dyDescent="0.2">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75" customHeight="1" x14ac:dyDescent="0.2">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75" customHeight="1" x14ac:dyDescent="0.2">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75" customHeight="1" x14ac:dyDescent="0.2">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75" customHeight="1" x14ac:dyDescent="0.2">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75" customHeight="1" x14ac:dyDescent="0.2">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75" customHeight="1" x14ac:dyDescent="0.2">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75" customHeight="1" x14ac:dyDescent="0.2">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75" customHeight="1" x14ac:dyDescent="0.2">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75" customHeight="1" x14ac:dyDescent="0.2">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75" customHeight="1" x14ac:dyDescent="0.2">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75" customHeight="1" x14ac:dyDescent="0.2">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75" customHeight="1" x14ac:dyDescent="0.2">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75" customHeight="1" x14ac:dyDescent="0.2">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75" customHeight="1" x14ac:dyDescent="0.2">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75" customHeight="1" x14ac:dyDescent="0.2">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75" customHeight="1" x14ac:dyDescent="0.2">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75" customHeight="1" x14ac:dyDescent="0.2">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75" customHeight="1" x14ac:dyDescent="0.2">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75" customHeight="1" x14ac:dyDescent="0.2">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75" customHeight="1" x14ac:dyDescent="0.2">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75" customHeight="1" x14ac:dyDescent="0.2">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75" customHeight="1" x14ac:dyDescent="0.2">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75" customHeight="1" x14ac:dyDescent="0.2">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75" customHeight="1" x14ac:dyDescent="0.2">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75" customHeight="1" x14ac:dyDescent="0.2">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75" customHeight="1" x14ac:dyDescent="0.2">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75" customHeight="1" x14ac:dyDescent="0.2">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75" customHeight="1" x14ac:dyDescent="0.2">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75" customHeight="1" x14ac:dyDescent="0.2">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75" customHeight="1" x14ac:dyDescent="0.2">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75" customHeight="1" x14ac:dyDescent="0.2">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75" customHeight="1" x14ac:dyDescent="0.2">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75" customHeight="1" x14ac:dyDescent="0.2">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75" customHeight="1" x14ac:dyDescent="0.2">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75" customHeight="1" x14ac:dyDescent="0.2">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75" customHeight="1" x14ac:dyDescent="0.2">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75" customHeight="1" x14ac:dyDescent="0.2">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75" customHeight="1" x14ac:dyDescent="0.2">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75" customHeight="1" x14ac:dyDescent="0.2">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75" customHeight="1" x14ac:dyDescent="0.2">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75" customHeight="1" x14ac:dyDescent="0.2">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75" customHeight="1" x14ac:dyDescent="0.2">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75" customHeight="1" x14ac:dyDescent="0.2">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75" customHeight="1" x14ac:dyDescent="0.2">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75" customHeight="1" x14ac:dyDescent="0.2">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75" customHeight="1" x14ac:dyDescent="0.2">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75" customHeight="1" x14ac:dyDescent="0.2">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75" customHeight="1" x14ac:dyDescent="0.2">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75" customHeight="1" x14ac:dyDescent="0.2">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75" customHeight="1" x14ac:dyDescent="0.2">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75" customHeight="1" x14ac:dyDescent="0.2">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75" customHeight="1" x14ac:dyDescent="0.2">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75" customHeight="1" x14ac:dyDescent="0.2">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75" customHeight="1" x14ac:dyDescent="0.2">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75" customHeight="1" x14ac:dyDescent="0.2">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75" customHeight="1" x14ac:dyDescent="0.2">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75" customHeight="1" x14ac:dyDescent="0.2">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75" customHeight="1" x14ac:dyDescent="0.2">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75" customHeight="1" x14ac:dyDescent="0.2">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75" customHeight="1" x14ac:dyDescent="0.2">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75" customHeight="1" x14ac:dyDescent="0.2">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75" customHeight="1" x14ac:dyDescent="0.2">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75" customHeight="1" x14ac:dyDescent="0.2">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75" customHeight="1" x14ac:dyDescent="0.2">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75" customHeight="1" x14ac:dyDescent="0.2">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75" customHeight="1" x14ac:dyDescent="0.2">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75" customHeight="1" x14ac:dyDescent="0.2">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75" customHeight="1" x14ac:dyDescent="0.2">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75" customHeight="1" x14ac:dyDescent="0.2">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75" customHeight="1" x14ac:dyDescent="0.2">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75" customHeight="1" x14ac:dyDescent="0.2">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75" customHeight="1" x14ac:dyDescent="0.2">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75" customHeight="1" x14ac:dyDescent="0.2">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75" customHeight="1" x14ac:dyDescent="0.2">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75" customHeight="1" x14ac:dyDescent="0.2">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75" customHeight="1" x14ac:dyDescent="0.2">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75" customHeight="1" x14ac:dyDescent="0.2">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75" customHeight="1" x14ac:dyDescent="0.2">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75" customHeight="1" x14ac:dyDescent="0.2">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75" customHeight="1" x14ac:dyDescent="0.2">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75" customHeight="1" x14ac:dyDescent="0.2">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75" customHeight="1" x14ac:dyDescent="0.2">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75" customHeight="1" x14ac:dyDescent="0.2">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75" customHeight="1" x14ac:dyDescent="0.2">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75" customHeight="1" x14ac:dyDescent="0.2">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75" customHeight="1" x14ac:dyDescent="0.2">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75" customHeight="1" x14ac:dyDescent="0.2">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75" customHeight="1" x14ac:dyDescent="0.2">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75" customHeight="1" x14ac:dyDescent="0.2">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75" customHeight="1" x14ac:dyDescent="0.2">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75" customHeight="1" x14ac:dyDescent="0.2">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75" customHeight="1" x14ac:dyDescent="0.2">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75" customHeight="1" x14ac:dyDescent="0.2">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75" customHeight="1" x14ac:dyDescent="0.2">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75" customHeight="1" x14ac:dyDescent="0.2">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75" customHeight="1" x14ac:dyDescent="0.2">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75" customHeight="1" x14ac:dyDescent="0.2">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75" customHeight="1" x14ac:dyDescent="0.2">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75" customHeight="1" x14ac:dyDescent="0.2">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75" customHeight="1" x14ac:dyDescent="0.2">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75" customHeight="1" x14ac:dyDescent="0.2">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75" customHeight="1" x14ac:dyDescent="0.2">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75" customHeight="1" x14ac:dyDescent="0.2">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75" customHeight="1" x14ac:dyDescent="0.2">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75" customHeight="1" x14ac:dyDescent="0.2">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75" customHeight="1" x14ac:dyDescent="0.2">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75" customHeight="1" x14ac:dyDescent="0.2">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75" customHeight="1" x14ac:dyDescent="0.2">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75" customHeight="1" x14ac:dyDescent="0.2">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75" customHeight="1" x14ac:dyDescent="0.2">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75" customHeight="1" x14ac:dyDescent="0.2">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75" customHeight="1" x14ac:dyDescent="0.2">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75" customHeight="1" x14ac:dyDescent="0.2">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75" customHeight="1" x14ac:dyDescent="0.2">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75" customHeight="1" x14ac:dyDescent="0.2">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75" customHeight="1" x14ac:dyDescent="0.2">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75" customHeight="1" x14ac:dyDescent="0.2">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75" customHeight="1" x14ac:dyDescent="0.2">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75" customHeight="1" x14ac:dyDescent="0.2">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75" customHeight="1" x14ac:dyDescent="0.2">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75" customHeight="1" x14ac:dyDescent="0.2">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75" customHeight="1" x14ac:dyDescent="0.2">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75" customHeight="1" x14ac:dyDescent="0.2">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75" customHeight="1" x14ac:dyDescent="0.2">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75" customHeight="1" x14ac:dyDescent="0.2">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75" customHeight="1" x14ac:dyDescent="0.2">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75" customHeight="1" x14ac:dyDescent="0.2">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75" customHeight="1" x14ac:dyDescent="0.2">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75" customHeight="1" x14ac:dyDescent="0.2">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75" customHeight="1" x14ac:dyDescent="0.2">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75" customHeight="1" x14ac:dyDescent="0.2">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75" customHeight="1" x14ac:dyDescent="0.2">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75" customHeight="1" x14ac:dyDescent="0.2">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75" customHeight="1" x14ac:dyDescent="0.2">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75" customHeight="1" x14ac:dyDescent="0.2">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75" customHeight="1" x14ac:dyDescent="0.2">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75" customHeight="1" x14ac:dyDescent="0.2">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75" customHeight="1" x14ac:dyDescent="0.2">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75" customHeight="1" x14ac:dyDescent="0.2">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75" customHeight="1" x14ac:dyDescent="0.2">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75" customHeight="1" x14ac:dyDescent="0.2">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75" customHeight="1" x14ac:dyDescent="0.2">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75" customHeight="1" x14ac:dyDescent="0.2">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75" customHeight="1" x14ac:dyDescent="0.2">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75" customHeight="1" x14ac:dyDescent="0.2">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75" customHeight="1" x14ac:dyDescent="0.2">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75" customHeight="1" x14ac:dyDescent="0.2">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75" customHeight="1" x14ac:dyDescent="0.2">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75" customHeight="1" x14ac:dyDescent="0.2">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75" customHeight="1" x14ac:dyDescent="0.2">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75" customHeight="1" x14ac:dyDescent="0.2">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75" customHeight="1" x14ac:dyDescent="0.2">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75" customHeight="1" x14ac:dyDescent="0.2">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75" customHeight="1" x14ac:dyDescent="0.2">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75" customHeight="1" x14ac:dyDescent="0.2">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75" customHeight="1" x14ac:dyDescent="0.2">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75" customHeight="1" x14ac:dyDescent="0.2">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75" customHeight="1" x14ac:dyDescent="0.2">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75" customHeight="1" x14ac:dyDescent="0.2">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75" customHeight="1" x14ac:dyDescent="0.2">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75" customHeight="1" x14ac:dyDescent="0.2">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75" customHeight="1" x14ac:dyDescent="0.2">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75" customHeight="1" x14ac:dyDescent="0.2">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75" customHeight="1" x14ac:dyDescent="0.2">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75" customHeight="1" x14ac:dyDescent="0.2">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75" customHeight="1" x14ac:dyDescent="0.2">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75" customHeight="1" x14ac:dyDescent="0.2">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75" customHeight="1" x14ac:dyDescent="0.2">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75" customHeight="1" x14ac:dyDescent="0.2">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75" customHeight="1" x14ac:dyDescent="0.2">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75" customHeight="1" x14ac:dyDescent="0.2">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75" customHeight="1" x14ac:dyDescent="0.2">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75" customHeight="1" x14ac:dyDescent="0.2">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75" customHeight="1" x14ac:dyDescent="0.2">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75" customHeight="1" x14ac:dyDescent="0.2">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75" customHeight="1" x14ac:dyDescent="0.2">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75" customHeight="1" x14ac:dyDescent="0.2">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75" customHeight="1" x14ac:dyDescent="0.2">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75" customHeight="1" x14ac:dyDescent="0.2">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75" customHeight="1" x14ac:dyDescent="0.2">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75" customHeight="1" x14ac:dyDescent="0.2">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75" customHeight="1" x14ac:dyDescent="0.2">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75" customHeight="1" x14ac:dyDescent="0.2">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75" customHeight="1" x14ac:dyDescent="0.2">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75" customHeight="1" x14ac:dyDescent="0.2">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75" customHeight="1" x14ac:dyDescent="0.2">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75" customHeight="1" x14ac:dyDescent="0.2">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75" customHeight="1" x14ac:dyDescent="0.2">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75" customHeight="1" x14ac:dyDescent="0.2">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75" customHeight="1" x14ac:dyDescent="0.2">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75" customHeight="1" x14ac:dyDescent="0.2">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75" customHeight="1" x14ac:dyDescent="0.2">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75" customHeight="1" x14ac:dyDescent="0.2">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75" customHeight="1" x14ac:dyDescent="0.2">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75" customHeight="1" x14ac:dyDescent="0.2">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75" customHeight="1" x14ac:dyDescent="0.2">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75" customHeight="1" x14ac:dyDescent="0.2">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75" customHeight="1" x14ac:dyDescent="0.2">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75" customHeight="1" x14ac:dyDescent="0.2">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75" customHeight="1" x14ac:dyDescent="0.2">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75" customHeight="1" x14ac:dyDescent="0.2">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75" customHeight="1" x14ac:dyDescent="0.2">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75" customHeight="1" x14ac:dyDescent="0.2">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75" customHeight="1" x14ac:dyDescent="0.2">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75" customHeight="1" x14ac:dyDescent="0.2">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75" customHeight="1" x14ac:dyDescent="0.2">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75" customHeight="1" x14ac:dyDescent="0.2">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75" customHeight="1" x14ac:dyDescent="0.2">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75" customHeight="1" x14ac:dyDescent="0.2">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75" customHeight="1" x14ac:dyDescent="0.2">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75" customHeight="1" x14ac:dyDescent="0.2">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75" customHeight="1" x14ac:dyDescent="0.2">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75" customHeight="1" x14ac:dyDescent="0.2">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75" customHeight="1" x14ac:dyDescent="0.2">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75" customHeight="1" x14ac:dyDescent="0.2">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75" customHeight="1" x14ac:dyDescent="0.2">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75" customHeight="1" x14ac:dyDescent="0.2">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75" customHeight="1" x14ac:dyDescent="0.2">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75" customHeight="1" x14ac:dyDescent="0.2">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75" customHeight="1" x14ac:dyDescent="0.2">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75" customHeight="1" x14ac:dyDescent="0.2">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75" customHeight="1" x14ac:dyDescent="0.2">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75" customHeight="1" x14ac:dyDescent="0.2">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75" customHeight="1" x14ac:dyDescent="0.2">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75" customHeight="1" x14ac:dyDescent="0.2">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75" customHeight="1" x14ac:dyDescent="0.2">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75" customHeight="1" x14ac:dyDescent="0.2">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75" customHeight="1" x14ac:dyDescent="0.2">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75" customHeight="1" x14ac:dyDescent="0.2">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75" customHeight="1" x14ac:dyDescent="0.2">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75" customHeight="1" x14ac:dyDescent="0.2">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75" customHeight="1" x14ac:dyDescent="0.2">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75" customHeight="1" x14ac:dyDescent="0.2">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75" customHeight="1" x14ac:dyDescent="0.2">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75" customHeight="1" x14ac:dyDescent="0.2">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75" customHeight="1" x14ac:dyDescent="0.2">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75" customHeight="1" x14ac:dyDescent="0.2">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75" customHeight="1" x14ac:dyDescent="0.2">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75" customHeight="1" x14ac:dyDescent="0.2">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75" customHeight="1" x14ac:dyDescent="0.2">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75" customHeight="1" x14ac:dyDescent="0.2">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75" customHeight="1" x14ac:dyDescent="0.2">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75" customHeight="1" x14ac:dyDescent="0.2">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75" customHeight="1" x14ac:dyDescent="0.2">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75" customHeight="1" x14ac:dyDescent="0.2">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75" customHeight="1" x14ac:dyDescent="0.2">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75" customHeight="1" x14ac:dyDescent="0.2">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75" customHeight="1" x14ac:dyDescent="0.2">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75" customHeight="1" x14ac:dyDescent="0.2">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75" customHeight="1" x14ac:dyDescent="0.2">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75" customHeight="1" x14ac:dyDescent="0.2">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75" customHeight="1" x14ac:dyDescent="0.2">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75" customHeight="1" x14ac:dyDescent="0.2">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75" customHeight="1" x14ac:dyDescent="0.2">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75" customHeight="1" x14ac:dyDescent="0.2">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75" customHeight="1" x14ac:dyDescent="0.2">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75" customHeight="1" x14ac:dyDescent="0.2">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75" customHeight="1" x14ac:dyDescent="0.2">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75" customHeight="1" x14ac:dyDescent="0.2">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75" customHeight="1" x14ac:dyDescent="0.2">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75" customHeight="1" x14ac:dyDescent="0.2">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75" customHeight="1" x14ac:dyDescent="0.2">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75" customHeight="1" x14ac:dyDescent="0.2">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75" customHeight="1" x14ac:dyDescent="0.2">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75" customHeight="1" x14ac:dyDescent="0.2">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75" customHeight="1" x14ac:dyDescent="0.2">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75" customHeight="1" x14ac:dyDescent="0.2">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75" customHeight="1" x14ac:dyDescent="0.2">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75" customHeight="1" x14ac:dyDescent="0.2">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75" customHeight="1" x14ac:dyDescent="0.2">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75" customHeight="1" x14ac:dyDescent="0.2">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75" customHeight="1" x14ac:dyDescent="0.2">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75" customHeight="1" x14ac:dyDescent="0.2">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75" customHeight="1" x14ac:dyDescent="0.2">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75" customHeight="1" x14ac:dyDescent="0.2">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75" customHeight="1" x14ac:dyDescent="0.2">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75" customHeight="1" x14ac:dyDescent="0.2">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75" customHeight="1" x14ac:dyDescent="0.2">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75" customHeight="1" x14ac:dyDescent="0.2">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75" customHeight="1" x14ac:dyDescent="0.2">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75" customHeight="1" x14ac:dyDescent="0.2">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75" customHeight="1" x14ac:dyDescent="0.2">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75" customHeight="1" x14ac:dyDescent="0.2">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75" customHeight="1" x14ac:dyDescent="0.2">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75" customHeight="1" x14ac:dyDescent="0.2">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75" customHeight="1" x14ac:dyDescent="0.2">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75" customHeight="1" x14ac:dyDescent="0.2">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75" customHeight="1" x14ac:dyDescent="0.2">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75" customHeight="1" x14ac:dyDescent="0.2">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75" customHeight="1" x14ac:dyDescent="0.2">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75" customHeight="1" x14ac:dyDescent="0.2">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75" customHeight="1" x14ac:dyDescent="0.2">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75" customHeight="1" x14ac:dyDescent="0.2">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75" customHeight="1" x14ac:dyDescent="0.2">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75" customHeight="1" x14ac:dyDescent="0.2">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75" customHeight="1" x14ac:dyDescent="0.2">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75" customHeight="1" x14ac:dyDescent="0.2">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75" customHeight="1" x14ac:dyDescent="0.2">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75" customHeight="1" x14ac:dyDescent="0.2">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75" customHeight="1" x14ac:dyDescent="0.2">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75" customHeight="1" x14ac:dyDescent="0.2">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75" customHeight="1" x14ac:dyDescent="0.2">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75" customHeight="1" x14ac:dyDescent="0.2">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75" customHeight="1" x14ac:dyDescent="0.2">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75" customHeight="1" x14ac:dyDescent="0.2">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75" customHeight="1" x14ac:dyDescent="0.2">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75" customHeight="1" x14ac:dyDescent="0.2">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75" customHeight="1" x14ac:dyDescent="0.2">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75" customHeight="1" x14ac:dyDescent="0.2">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75" customHeight="1" x14ac:dyDescent="0.2">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75" customHeight="1" x14ac:dyDescent="0.2">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75" customHeight="1" x14ac:dyDescent="0.2">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75" customHeight="1" x14ac:dyDescent="0.2">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75" customHeight="1" x14ac:dyDescent="0.2">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75" customHeight="1" x14ac:dyDescent="0.2">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75" customHeight="1" x14ac:dyDescent="0.2">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75" customHeight="1" x14ac:dyDescent="0.2">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75" customHeight="1" x14ac:dyDescent="0.2">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75" customHeight="1" x14ac:dyDescent="0.2">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75" customHeight="1" x14ac:dyDescent="0.2">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75" customHeight="1" x14ac:dyDescent="0.2">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75" customHeight="1" x14ac:dyDescent="0.2">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75" customHeight="1" x14ac:dyDescent="0.2">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75" customHeight="1" x14ac:dyDescent="0.2">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75" customHeight="1" x14ac:dyDescent="0.2">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75" customHeight="1" x14ac:dyDescent="0.2">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75" customHeight="1" x14ac:dyDescent="0.2">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75" customHeight="1" x14ac:dyDescent="0.2">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75" customHeight="1" x14ac:dyDescent="0.2">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75" customHeight="1" x14ac:dyDescent="0.2">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75" customHeight="1" x14ac:dyDescent="0.2">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75" customHeight="1" x14ac:dyDescent="0.2">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75" customHeight="1" x14ac:dyDescent="0.2">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75" customHeight="1" x14ac:dyDescent="0.2">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75" customHeight="1" x14ac:dyDescent="0.2">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75" customHeight="1" x14ac:dyDescent="0.2">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75" customHeight="1" x14ac:dyDescent="0.2">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75" customHeight="1" x14ac:dyDescent="0.2">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75" customHeight="1" x14ac:dyDescent="0.2">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75" customHeight="1" x14ac:dyDescent="0.2">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75" customHeight="1" x14ac:dyDescent="0.2">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75" customHeight="1" x14ac:dyDescent="0.2">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75" customHeight="1" x14ac:dyDescent="0.2">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75" customHeight="1" x14ac:dyDescent="0.2">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75" customHeight="1" x14ac:dyDescent="0.2">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75" customHeight="1" x14ac:dyDescent="0.2">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75" customHeight="1" x14ac:dyDescent="0.2">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75" customHeight="1" x14ac:dyDescent="0.2">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75" customHeight="1" x14ac:dyDescent="0.2">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75" customHeight="1" x14ac:dyDescent="0.2">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75" customHeight="1" x14ac:dyDescent="0.2">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75" customHeight="1" x14ac:dyDescent="0.2">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75" customHeight="1" x14ac:dyDescent="0.2">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75" customHeight="1" x14ac:dyDescent="0.2">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75" customHeight="1" x14ac:dyDescent="0.2">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75" customHeight="1" x14ac:dyDescent="0.2">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75" customHeight="1" x14ac:dyDescent="0.2">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75" customHeight="1" x14ac:dyDescent="0.2">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75" customHeight="1" x14ac:dyDescent="0.2">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75" customHeight="1" x14ac:dyDescent="0.2">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75" customHeight="1" x14ac:dyDescent="0.2">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75" customHeight="1" x14ac:dyDescent="0.2">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75" customHeight="1" x14ac:dyDescent="0.2">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75" customHeight="1" x14ac:dyDescent="0.2">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75" customHeight="1" x14ac:dyDescent="0.2">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75" customHeight="1" x14ac:dyDescent="0.2">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75" customHeight="1" x14ac:dyDescent="0.2">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75" customHeight="1" x14ac:dyDescent="0.2">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75" customHeight="1" x14ac:dyDescent="0.2">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75" customHeight="1" x14ac:dyDescent="0.2">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75" customHeight="1" x14ac:dyDescent="0.2">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75" customHeight="1" x14ac:dyDescent="0.2">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75" customHeight="1" x14ac:dyDescent="0.2">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75" customHeight="1" x14ac:dyDescent="0.2">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75" customHeight="1" x14ac:dyDescent="0.2">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75" customHeight="1" x14ac:dyDescent="0.2">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75" customHeight="1" x14ac:dyDescent="0.2">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75" customHeight="1" x14ac:dyDescent="0.2">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75" customHeight="1" x14ac:dyDescent="0.2">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75" customHeight="1" x14ac:dyDescent="0.2">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75" customHeight="1" x14ac:dyDescent="0.2">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75" customHeight="1" x14ac:dyDescent="0.2">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75" customHeight="1" x14ac:dyDescent="0.2">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75" customHeight="1" x14ac:dyDescent="0.2">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75" customHeight="1" x14ac:dyDescent="0.2">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75" customHeight="1" x14ac:dyDescent="0.2">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75" customHeight="1" x14ac:dyDescent="0.2">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75" customHeight="1" x14ac:dyDescent="0.2">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75" customHeight="1" x14ac:dyDescent="0.2">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75" customHeight="1" x14ac:dyDescent="0.2">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75" customHeight="1" x14ac:dyDescent="0.2">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75" customHeight="1" x14ac:dyDescent="0.2">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75" customHeight="1" x14ac:dyDescent="0.2">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75" customHeight="1" x14ac:dyDescent="0.2">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75" customHeight="1" x14ac:dyDescent="0.2">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75" customHeight="1" x14ac:dyDescent="0.2">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75" customHeight="1" x14ac:dyDescent="0.2">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75" customHeight="1" x14ac:dyDescent="0.2">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75" customHeight="1" x14ac:dyDescent="0.2">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75" customHeight="1" x14ac:dyDescent="0.2">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75" customHeight="1" x14ac:dyDescent="0.2">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75" customHeight="1" x14ac:dyDescent="0.2">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75" customHeight="1" x14ac:dyDescent="0.2">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75" customHeight="1" x14ac:dyDescent="0.2">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75" customHeight="1" x14ac:dyDescent="0.2">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75" customHeight="1" x14ac:dyDescent="0.2">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75" customHeight="1" x14ac:dyDescent="0.2">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75" customHeight="1" x14ac:dyDescent="0.2">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75" customHeight="1" x14ac:dyDescent="0.2">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75" customHeight="1" x14ac:dyDescent="0.2">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75" customHeight="1" x14ac:dyDescent="0.2">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75" customHeight="1" x14ac:dyDescent="0.2">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75" customHeight="1" x14ac:dyDescent="0.2">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75" customHeight="1" x14ac:dyDescent="0.2">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75" customHeight="1" x14ac:dyDescent="0.2">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75" customHeight="1" x14ac:dyDescent="0.2">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75" customHeight="1" x14ac:dyDescent="0.2">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75" customHeight="1" x14ac:dyDescent="0.2">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75" customHeight="1" x14ac:dyDescent="0.2">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75" customHeight="1" x14ac:dyDescent="0.2">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75" customHeight="1" x14ac:dyDescent="0.2">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75" customHeight="1" x14ac:dyDescent="0.2">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75" customHeight="1" x14ac:dyDescent="0.2">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75" customHeight="1" x14ac:dyDescent="0.2">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75" customHeight="1" x14ac:dyDescent="0.2">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75" customHeight="1" x14ac:dyDescent="0.2">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75" customHeight="1" x14ac:dyDescent="0.2">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75" customHeight="1" x14ac:dyDescent="0.2">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75" customHeight="1" x14ac:dyDescent="0.2">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75" customHeight="1" x14ac:dyDescent="0.2">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75" customHeight="1" x14ac:dyDescent="0.2">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75" customHeight="1" x14ac:dyDescent="0.2">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75" customHeight="1" x14ac:dyDescent="0.2">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75" customHeight="1" x14ac:dyDescent="0.2">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75" customHeight="1" x14ac:dyDescent="0.2">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75" customHeight="1" x14ac:dyDescent="0.2">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75" customHeight="1" x14ac:dyDescent="0.2">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75" customHeight="1" x14ac:dyDescent="0.2">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75" customHeight="1" x14ac:dyDescent="0.2">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75" customHeight="1" x14ac:dyDescent="0.2">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75" customHeight="1" x14ac:dyDescent="0.2">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75" customHeight="1" x14ac:dyDescent="0.2">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75" customHeight="1" x14ac:dyDescent="0.2">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75" customHeight="1" x14ac:dyDescent="0.2">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75" customHeight="1" x14ac:dyDescent="0.2">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75" customHeight="1" x14ac:dyDescent="0.2">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75" customHeight="1" x14ac:dyDescent="0.2">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75" customHeight="1" x14ac:dyDescent="0.2">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75" customHeight="1" x14ac:dyDescent="0.2">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75" customHeight="1" x14ac:dyDescent="0.2">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75" customHeight="1" x14ac:dyDescent="0.2">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75" customHeight="1" x14ac:dyDescent="0.2">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75" customHeight="1" x14ac:dyDescent="0.2">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75" customHeight="1" x14ac:dyDescent="0.2">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75" customHeight="1" x14ac:dyDescent="0.2">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75" customHeight="1" x14ac:dyDescent="0.2">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75" customHeight="1" x14ac:dyDescent="0.2">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75" customHeight="1" x14ac:dyDescent="0.2">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75" customHeight="1" x14ac:dyDescent="0.2">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75" customHeight="1" x14ac:dyDescent="0.2">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75" customHeight="1" x14ac:dyDescent="0.2">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75" customHeight="1" x14ac:dyDescent="0.2">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75" customHeight="1" x14ac:dyDescent="0.2">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75" customHeight="1" x14ac:dyDescent="0.2">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75" customHeight="1" x14ac:dyDescent="0.2">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75" customHeight="1" x14ac:dyDescent="0.2">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75" customHeight="1" x14ac:dyDescent="0.2">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75" customHeight="1" x14ac:dyDescent="0.2">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75" customHeight="1" x14ac:dyDescent="0.2">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75" customHeight="1" x14ac:dyDescent="0.2">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75" customHeight="1" x14ac:dyDescent="0.2">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75" customHeight="1" x14ac:dyDescent="0.2">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75" customHeight="1" x14ac:dyDescent="0.2">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75" customHeight="1" x14ac:dyDescent="0.2">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75" customHeight="1" x14ac:dyDescent="0.2">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75" customHeight="1" x14ac:dyDescent="0.2">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75" customHeight="1" x14ac:dyDescent="0.2">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75" customHeight="1" x14ac:dyDescent="0.2">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75" customHeight="1" x14ac:dyDescent="0.2">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75" customHeight="1" x14ac:dyDescent="0.2">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75" customHeight="1" x14ac:dyDescent="0.2">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75" customHeight="1" x14ac:dyDescent="0.2">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75" customHeight="1" x14ac:dyDescent="0.2">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75" customHeight="1" x14ac:dyDescent="0.2">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75" customHeight="1" x14ac:dyDescent="0.2">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75" customHeight="1" x14ac:dyDescent="0.2">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75" customHeight="1" x14ac:dyDescent="0.2">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75" customHeight="1" x14ac:dyDescent="0.2">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75" customHeight="1" x14ac:dyDescent="0.2">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75" customHeight="1" x14ac:dyDescent="0.2">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75" customHeight="1" x14ac:dyDescent="0.2">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75" customHeight="1" x14ac:dyDescent="0.2">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75" customHeight="1" x14ac:dyDescent="0.2">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75" customHeight="1" x14ac:dyDescent="0.2">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75" customHeight="1" x14ac:dyDescent="0.2">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75" customHeight="1" x14ac:dyDescent="0.2">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75" customHeight="1" x14ac:dyDescent="0.2">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75" customHeight="1" x14ac:dyDescent="0.2">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75" customHeight="1" x14ac:dyDescent="0.2">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75" customHeight="1" x14ac:dyDescent="0.2">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75" customHeight="1" x14ac:dyDescent="0.2">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75" customHeight="1" x14ac:dyDescent="0.2">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75" customHeight="1" x14ac:dyDescent="0.2">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75" customHeight="1" x14ac:dyDescent="0.2">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75" customHeight="1" x14ac:dyDescent="0.2">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75" customHeight="1" x14ac:dyDescent="0.2">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75" customHeight="1" x14ac:dyDescent="0.2">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75" customHeight="1" x14ac:dyDescent="0.2">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75" customHeight="1" x14ac:dyDescent="0.2">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75" customHeight="1" x14ac:dyDescent="0.2">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75" customHeight="1" x14ac:dyDescent="0.2">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75" customHeight="1" x14ac:dyDescent="0.2">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75" customHeight="1" x14ac:dyDescent="0.2">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75" customHeight="1" x14ac:dyDescent="0.2">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75" customHeight="1" x14ac:dyDescent="0.2">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75" customHeight="1" x14ac:dyDescent="0.2">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75" customHeight="1" x14ac:dyDescent="0.2">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75" customHeight="1" x14ac:dyDescent="0.2">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75" customHeight="1" x14ac:dyDescent="0.2">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75" customHeight="1" x14ac:dyDescent="0.2">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75" customHeight="1" x14ac:dyDescent="0.2">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75" customHeight="1" x14ac:dyDescent="0.2">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75" customHeight="1" x14ac:dyDescent="0.2">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75" customHeight="1" x14ac:dyDescent="0.2">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75" customHeight="1" x14ac:dyDescent="0.2">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75" customHeight="1" x14ac:dyDescent="0.2">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75" customHeight="1" x14ac:dyDescent="0.2">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75" customHeight="1" x14ac:dyDescent="0.2">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75" customHeight="1" x14ac:dyDescent="0.2">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75" customHeight="1" x14ac:dyDescent="0.2">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75" customHeight="1" x14ac:dyDescent="0.2">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75" customHeight="1" x14ac:dyDescent="0.2">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75" customHeight="1" x14ac:dyDescent="0.2">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75" customHeight="1" x14ac:dyDescent="0.2">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75" customHeight="1" x14ac:dyDescent="0.2">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75" customHeight="1" x14ac:dyDescent="0.2">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75" customHeight="1" x14ac:dyDescent="0.2">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75" customHeight="1" x14ac:dyDescent="0.2">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75" customHeight="1" x14ac:dyDescent="0.2">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75" customHeight="1" x14ac:dyDescent="0.2">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75" customHeight="1" x14ac:dyDescent="0.2">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75" customHeight="1" x14ac:dyDescent="0.2">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75" customHeight="1" x14ac:dyDescent="0.2">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75" customHeight="1" x14ac:dyDescent="0.2">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75" customHeight="1" x14ac:dyDescent="0.2">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75" customHeight="1" x14ac:dyDescent="0.2">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75" customHeight="1" x14ac:dyDescent="0.2">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75" customHeight="1" x14ac:dyDescent="0.2">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75" customHeight="1" x14ac:dyDescent="0.2">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75" customHeight="1" x14ac:dyDescent="0.2">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75" customHeight="1" x14ac:dyDescent="0.2">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75" customHeight="1" x14ac:dyDescent="0.2">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75" customHeight="1" x14ac:dyDescent="0.2">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75" customHeight="1" x14ac:dyDescent="0.2">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75" customHeight="1" x14ac:dyDescent="0.2">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75" customHeight="1" x14ac:dyDescent="0.2">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75" customHeight="1" x14ac:dyDescent="0.2">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75" customHeight="1" x14ac:dyDescent="0.2">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75" customHeight="1" x14ac:dyDescent="0.2">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75" customHeight="1" x14ac:dyDescent="0.2">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75" customHeight="1" x14ac:dyDescent="0.2">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75" customHeight="1" x14ac:dyDescent="0.2">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75" customHeight="1" x14ac:dyDescent="0.2">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75" customHeight="1" x14ac:dyDescent="0.2">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75" customHeight="1" x14ac:dyDescent="0.2">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75" customHeight="1" x14ac:dyDescent="0.2">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75" customHeight="1" x14ac:dyDescent="0.2">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75" customHeight="1" x14ac:dyDescent="0.2">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75" customHeight="1" x14ac:dyDescent="0.2">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75" customHeight="1" x14ac:dyDescent="0.2">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75" customHeight="1" x14ac:dyDescent="0.2">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75" customHeight="1" x14ac:dyDescent="0.2">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75" customHeight="1" x14ac:dyDescent="0.2">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75" customHeight="1" x14ac:dyDescent="0.2">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75" customHeight="1" x14ac:dyDescent="0.2">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75" customHeight="1" x14ac:dyDescent="0.2">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75" customHeight="1" x14ac:dyDescent="0.2">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75" customHeight="1" x14ac:dyDescent="0.2">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75" customHeight="1" x14ac:dyDescent="0.2">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75" customHeight="1" x14ac:dyDescent="0.2">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75" customHeight="1" x14ac:dyDescent="0.2">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75" customHeight="1" x14ac:dyDescent="0.2">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75" customHeight="1" x14ac:dyDescent="0.2">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75" customHeight="1" x14ac:dyDescent="0.2">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75" customHeight="1" x14ac:dyDescent="0.2">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75" customHeight="1" x14ac:dyDescent="0.2">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75" customHeight="1" x14ac:dyDescent="0.2">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75" customHeight="1" x14ac:dyDescent="0.2">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75" customHeight="1" x14ac:dyDescent="0.2">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75" customHeight="1" x14ac:dyDescent="0.2">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75" customHeight="1" x14ac:dyDescent="0.2">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75" customHeight="1" x14ac:dyDescent="0.2">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75" customHeight="1" x14ac:dyDescent="0.2">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75" customHeight="1" x14ac:dyDescent="0.2">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75" customHeight="1" x14ac:dyDescent="0.2">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75" customHeight="1" x14ac:dyDescent="0.2">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75" customHeight="1" x14ac:dyDescent="0.2">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75" customHeight="1" x14ac:dyDescent="0.2">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75" customHeight="1" x14ac:dyDescent="0.2">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5.75" customHeight="1" x14ac:dyDescent="0.2">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5.75" customHeight="1" x14ac:dyDescent="0.2">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5.75" customHeight="1" x14ac:dyDescent="0.2">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5.75" customHeight="1" x14ac:dyDescent="0.2">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5.75" customHeight="1" x14ac:dyDescent="0.2">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5.75" customHeight="1" x14ac:dyDescent="0.2">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5.75" customHeight="1" x14ac:dyDescent="0.2">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5.75" customHeight="1" x14ac:dyDescent="0.2">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5.75" customHeight="1" x14ac:dyDescent="0.2">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sheetData>
  <mergeCells count="11">
    <mergeCell ref="B80:H80"/>
    <mergeCell ref="D81:E85"/>
    <mergeCell ref="B83:B84"/>
    <mergeCell ref="B89:C92"/>
    <mergeCell ref="B2:H4"/>
    <mergeCell ref="B6:H6"/>
    <mergeCell ref="B7:H10"/>
    <mergeCell ref="B12:H12"/>
    <mergeCell ref="C14:D20"/>
    <mergeCell ref="B22:H22"/>
    <mergeCell ref="B23:H26"/>
  </mergeCells>
  <conditionalFormatting sqref="C83">
    <cfRule type="cellIs" dxfId="3" priority="1" operator="greaterThan">
      <formula>0</formula>
    </cfRule>
    <cfRule type="cellIs" dxfId="2" priority="2" operator="lessThan">
      <formula>0</formula>
    </cfRule>
  </conditionalFormatting>
  <conditionalFormatting sqref="F15:F20 F29:F31 F33:F38 F40:F78">
    <cfRule type="cellIs" dxfId="1" priority="3" operator="lessThan">
      <formula>0</formula>
    </cfRule>
    <cfRule type="cellIs" dxfId="0" priority="4" operator="greaterThan">
      <formula>0</formula>
    </cfRule>
  </conditionalFormatting>
  <dataValidations count="4">
    <dataValidation type="list" allowBlank="1" showErrorMessage="1" sqref="H33:H78" xr:uid="{00000000-0002-0000-0600-000000000000}">
      <formula1>"Select One,Need,Want"</formula1>
    </dataValidation>
    <dataValidation type="list" allowBlank="1" showErrorMessage="1" sqref="G30:G31" xr:uid="{00000000-0002-0000-0600-000001000000}">
      <formula1>"Income,Clothing,Communication,Education,Food - Groceries,Food - Restaurant,Housing,Transportation,Other"</formula1>
    </dataValidation>
    <dataValidation type="list" allowBlank="1" showErrorMessage="1" sqref="G33:G78" xr:uid="{00000000-0002-0000-0600-000002000000}">
      <formula1>"Select One,Clothing,Communication,Education,Food - Groceries,Food - Restaurant,Housing,Transportation,Other"</formula1>
    </dataValidation>
    <dataValidation type="list" allowBlank="1" showErrorMessage="1" sqref="G29 C88" xr:uid="{00000000-0002-0000-0600-000003000000}">
      <formula1>"Income,Clothing,Communication,Education,Food,Housing,Transportation,Other"</formula1>
    </dataValidation>
  </dataValidation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1001"/>
  <sheetViews>
    <sheetView showGridLines="0" workbookViewId="0"/>
  </sheetViews>
  <sheetFormatPr baseColWidth="10" defaultColWidth="11.1640625" defaultRowHeight="15" customHeight="1" x14ac:dyDescent="0.2"/>
  <cols>
    <col min="1" max="1" width="6.83203125" customWidth="1"/>
    <col min="2" max="27" width="8.5" customWidth="1"/>
  </cols>
  <sheetData>
    <row r="1" spans="1:25" ht="15.75" customHeight="1" x14ac:dyDescent="0.3">
      <c r="A1" s="55"/>
      <c r="B1" s="55"/>
      <c r="C1" s="55"/>
      <c r="D1" s="55"/>
      <c r="E1" s="55"/>
      <c r="F1" s="55"/>
      <c r="G1" s="55"/>
      <c r="H1" s="55"/>
      <c r="I1" s="55"/>
      <c r="J1" s="55"/>
      <c r="K1" s="55"/>
      <c r="L1" s="55"/>
      <c r="M1" s="55"/>
      <c r="N1" s="55"/>
      <c r="O1" s="55"/>
      <c r="P1" s="55"/>
      <c r="Q1" s="55"/>
      <c r="R1" s="55"/>
      <c r="S1" s="55"/>
      <c r="T1" s="55"/>
      <c r="U1" s="55"/>
      <c r="V1" s="55"/>
      <c r="W1" s="55"/>
      <c r="X1" s="55"/>
      <c r="Y1" s="55"/>
    </row>
    <row r="2" spans="1:25" ht="15.75" customHeight="1" x14ac:dyDescent="0.3">
      <c r="A2" s="55"/>
      <c r="B2" s="300" t="s">
        <v>6</v>
      </c>
      <c r="C2" s="284"/>
      <c r="D2" s="284"/>
      <c r="E2" s="284"/>
      <c r="F2" s="284"/>
      <c r="G2" s="284"/>
      <c r="H2" s="284"/>
      <c r="I2" s="284"/>
      <c r="J2" s="284"/>
      <c r="K2" s="284"/>
      <c r="L2" s="284"/>
      <c r="M2" s="284"/>
      <c r="N2" s="284"/>
      <c r="O2" s="284"/>
      <c r="P2" s="284"/>
      <c r="Q2" s="284"/>
      <c r="R2" s="284"/>
      <c r="S2" s="284"/>
      <c r="T2" s="284"/>
      <c r="U2" s="284"/>
      <c r="V2" s="284"/>
      <c r="W2" s="284"/>
      <c r="X2" s="284"/>
      <c r="Y2" s="284"/>
    </row>
    <row r="3" spans="1:25" ht="26.25" customHeight="1" x14ac:dyDescent="0.2">
      <c r="A3" s="16"/>
      <c r="B3" s="301" t="s">
        <v>226</v>
      </c>
      <c r="C3" s="302"/>
      <c r="D3" s="302"/>
      <c r="E3" s="302"/>
      <c r="F3" s="302"/>
      <c r="G3" s="302"/>
      <c r="H3" s="302"/>
      <c r="I3" s="302"/>
      <c r="J3" s="302"/>
      <c r="K3" s="302"/>
      <c r="L3" s="302"/>
      <c r="M3" s="302"/>
      <c r="N3" s="302"/>
      <c r="O3" s="302"/>
      <c r="P3" s="302"/>
      <c r="Q3" s="302"/>
      <c r="R3" s="302"/>
      <c r="S3" s="302"/>
      <c r="T3" s="302"/>
      <c r="U3" s="302"/>
      <c r="V3" s="302"/>
      <c r="W3" s="302"/>
      <c r="X3" s="302"/>
      <c r="Y3" s="302"/>
    </row>
    <row r="4" spans="1:25" ht="15.75" customHeight="1" x14ac:dyDescent="0.2">
      <c r="A4" s="7"/>
      <c r="B4" s="185" t="s">
        <v>227</v>
      </c>
      <c r="C4" s="279"/>
      <c r="D4" s="280"/>
      <c r="E4" s="185" t="s">
        <v>228</v>
      </c>
      <c r="F4" s="279"/>
      <c r="G4" s="280"/>
      <c r="H4" s="185" t="s">
        <v>229</v>
      </c>
      <c r="I4" s="280"/>
      <c r="J4" s="185" t="s">
        <v>230</v>
      </c>
      <c r="K4" s="280"/>
      <c r="L4" s="185" t="s">
        <v>231</v>
      </c>
      <c r="M4" s="280"/>
      <c r="N4" s="185" t="s">
        <v>232</v>
      </c>
      <c r="O4" s="279"/>
      <c r="P4" s="279"/>
      <c r="Q4" s="280"/>
      <c r="R4" s="185" t="s">
        <v>233</v>
      </c>
      <c r="S4" s="279"/>
      <c r="T4" s="279"/>
      <c r="U4" s="280"/>
      <c r="V4" s="185" t="s">
        <v>234</v>
      </c>
      <c r="W4" s="279"/>
      <c r="X4" s="279"/>
      <c r="Y4" s="280"/>
    </row>
    <row r="5" spans="1:25" ht="15.75" customHeight="1" x14ac:dyDescent="0.2">
      <c r="A5" s="7"/>
      <c r="B5" s="281"/>
      <c r="C5" s="171"/>
      <c r="D5" s="282"/>
      <c r="E5" s="281"/>
      <c r="F5" s="171"/>
      <c r="G5" s="282"/>
      <c r="H5" s="281"/>
      <c r="I5" s="282"/>
      <c r="J5" s="281"/>
      <c r="K5" s="282"/>
      <c r="L5" s="281"/>
      <c r="M5" s="282"/>
      <c r="N5" s="281"/>
      <c r="O5" s="171"/>
      <c r="P5" s="171"/>
      <c r="Q5" s="282"/>
      <c r="R5" s="281"/>
      <c r="S5" s="171"/>
      <c r="T5" s="171"/>
      <c r="U5" s="282"/>
      <c r="V5" s="281"/>
      <c r="W5" s="171"/>
      <c r="X5" s="171"/>
      <c r="Y5" s="282"/>
    </row>
    <row r="6" spans="1:25" ht="15.75" customHeight="1" x14ac:dyDescent="0.2">
      <c r="A6" s="7"/>
      <c r="B6" s="281"/>
      <c r="C6" s="171"/>
      <c r="D6" s="282"/>
      <c r="E6" s="281"/>
      <c r="F6" s="171"/>
      <c r="G6" s="282"/>
      <c r="H6" s="281"/>
      <c r="I6" s="282"/>
      <c r="J6" s="281"/>
      <c r="K6" s="282"/>
      <c r="L6" s="281"/>
      <c r="M6" s="282"/>
      <c r="N6" s="281"/>
      <c r="O6" s="171"/>
      <c r="P6" s="171"/>
      <c r="Q6" s="282"/>
      <c r="R6" s="281"/>
      <c r="S6" s="171"/>
      <c r="T6" s="171"/>
      <c r="U6" s="282"/>
      <c r="V6" s="281"/>
      <c r="W6" s="171"/>
      <c r="X6" s="171"/>
      <c r="Y6" s="282"/>
    </row>
    <row r="7" spans="1:25" ht="15.75" customHeight="1" x14ac:dyDescent="0.2">
      <c r="A7" s="7"/>
      <c r="B7" s="283"/>
      <c r="C7" s="284"/>
      <c r="D7" s="285"/>
      <c r="E7" s="283"/>
      <c r="F7" s="284"/>
      <c r="G7" s="285"/>
      <c r="H7" s="283"/>
      <c r="I7" s="285"/>
      <c r="J7" s="283"/>
      <c r="K7" s="285"/>
      <c r="L7" s="283"/>
      <c r="M7" s="285"/>
      <c r="N7" s="283"/>
      <c r="O7" s="284"/>
      <c r="P7" s="284"/>
      <c r="Q7" s="285"/>
      <c r="R7" s="283"/>
      <c r="S7" s="284"/>
      <c r="T7" s="284"/>
      <c r="U7" s="285"/>
      <c r="V7" s="283"/>
      <c r="W7" s="284"/>
      <c r="X7" s="284"/>
      <c r="Y7" s="285"/>
    </row>
    <row r="8" spans="1:25" ht="15.75" customHeight="1" x14ac:dyDescent="0.2">
      <c r="A8" s="31"/>
      <c r="B8" s="299" t="s">
        <v>235</v>
      </c>
      <c r="C8" s="279"/>
      <c r="D8" s="280"/>
      <c r="E8" s="299"/>
      <c r="F8" s="279"/>
      <c r="G8" s="280"/>
      <c r="H8" s="299"/>
      <c r="I8" s="280"/>
      <c r="J8" s="299"/>
      <c r="K8" s="280"/>
      <c r="L8" s="299"/>
      <c r="M8" s="280"/>
      <c r="N8" s="299"/>
      <c r="O8" s="279"/>
      <c r="P8" s="279"/>
      <c r="Q8" s="280"/>
      <c r="R8" s="299"/>
      <c r="S8" s="279"/>
      <c r="T8" s="279"/>
      <c r="U8" s="280"/>
      <c r="V8" s="299"/>
      <c r="W8" s="279"/>
      <c r="X8" s="279"/>
      <c r="Y8" s="280"/>
    </row>
    <row r="9" spans="1:25" ht="15.75" customHeight="1" x14ac:dyDescent="0.2">
      <c r="A9" s="31"/>
      <c r="B9" s="281"/>
      <c r="C9" s="171"/>
      <c r="D9" s="282"/>
      <c r="E9" s="281"/>
      <c r="F9" s="171"/>
      <c r="G9" s="282"/>
      <c r="H9" s="281"/>
      <c r="I9" s="282"/>
      <c r="J9" s="281"/>
      <c r="K9" s="282"/>
      <c r="L9" s="281"/>
      <c r="M9" s="282"/>
      <c r="N9" s="281"/>
      <c r="O9" s="171"/>
      <c r="P9" s="171"/>
      <c r="Q9" s="282"/>
      <c r="R9" s="281"/>
      <c r="S9" s="171"/>
      <c r="T9" s="171"/>
      <c r="U9" s="282"/>
      <c r="V9" s="281"/>
      <c r="W9" s="171"/>
      <c r="X9" s="171"/>
      <c r="Y9" s="282"/>
    </row>
    <row r="10" spans="1:25" ht="15.75" customHeight="1" x14ac:dyDescent="0.2">
      <c r="A10" s="31"/>
      <c r="B10" s="281"/>
      <c r="C10" s="171"/>
      <c r="D10" s="282"/>
      <c r="E10" s="281"/>
      <c r="F10" s="171"/>
      <c r="G10" s="282"/>
      <c r="H10" s="281"/>
      <c r="I10" s="282"/>
      <c r="J10" s="281"/>
      <c r="K10" s="282"/>
      <c r="L10" s="281"/>
      <c r="M10" s="282"/>
      <c r="N10" s="281"/>
      <c r="O10" s="171"/>
      <c r="P10" s="171"/>
      <c r="Q10" s="282"/>
      <c r="R10" s="281"/>
      <c r="S10" s="171"/>
      <c r="T10" s="171"/>
      <c r="U10" s="282"/>
      <c r="V10" s="281"/>
      <c r="W10" s="171"/>
      <c r="X10" s="171"/>
      <c r="Y10" s="282"/>
    </row>
    <row r="11" spans="1:25" ht="15.75" customHeight="1" x14ac:dyDescent="0.2">
      <c r="A11" s="31"/>
      <c r="B11" s="283"/>
      <c r="C11" s="284"/>
      <c r="D11" s="285"/>
      <c r="E11" s="283"/>
      <c r="F11" s="284"/>
      <c r="G11" s="285"/>
      <c r="H11" s="283"/>
      <c r="I11" s="285"/>
      <c r="J11" s="283"/>
      <c r="K11" s="285"/>
      <c r="L11" s="283"/>
      <c r="M11" s="285"/>
      <c r="N11" s="283"/>
      <c r="O11" s="284"/>
      <c r="P11" s="284"/>
      <c r="Q11" s="285"/>
      <c r="R11" s="283"/>
      <c r="S11" s="284"/>
      <c r="T11" s="284"/>
      <c r="U11" s="285"/>
      <c r="V11" s="283"/>
      <c r="W11" s="284"/>
      <c r="X11" s="284"/>
      <c r="Y11" s="285"/>
    </row>
    <row r="12" spans="1:25" ht="15.75" customHeight="1" x14ac:dyDescent="0.2">
      <c r="A12" s="31"/>
      <c r="B12" s="299"/>
      <c r="C12" s="279"/>
      <c r="D12" s="280"/>
      <c r="E12" s="299"/>
      <c r="F12" s="279"/>
      <c r="G12" s="280"/>
      <c r="H12" s="299"/>
      <c r="I12" s="280"/>
      <c r="J12" s="299"/>
      <c r="K12" s="280"/>
      <c r="L12" s="299"/>
      <c r="M12" s="280"/>
      <c r="N12" s="299"/>
      <c r="O12" s="279"/>
      <c r="P12" s="279"/>
      <c r="Q12" s="280"/>
      <c r="R12" s="299"/>
      <c r="S12" s="279"/>
      <c r="T12" s="279"/>
      <c r="U12" s="280"/>
      <c r="V12" s="299"/>
      <c r="W12" s="279"/>
      <c r="X12" s="279"/>
      <c r="Y12" s="280"/>
    </row>
    <row r="13" spans="1:25" ht="15.75" customHeight="1" x14ac:dyDescent="0.2">
      <c r="A13" s="31"/>
      <c r="B13" s="281"/>
      <c r="C13" s="171"/>
      <c r="D13" s="282"/>
      <c r="E13" s="281"/>
      <c r="F13" s="171"/>
      <c r="G13" s="282"/>
      <c r="H13" s="281"/>
      <c r="I13" s="282"/>
      <c r="J13" s="281"/>
      <c r="K13" s="282"/>
      <c r="L13" s="281"/>
      <c r="M13" s="282"/>
      <c r="N13" s="281"/>
      <c r="O13" s="171"/>
      <c r="P13" s="171"/>
      <c r="Q13" s="282"/>
      <c r="R13" s="281"/>
      <c r="S13" s="171"/>
      <c r="T13" s="171"/>
      <c r="U13" s="282"/>
      <c r="V13" s="281"/>
      <c r="W13" s="171"/>
      <c r="X13" s="171"/>
      <c r="Y13" s="282"/>
    </row>
    <row r="14" spans="1:25" ht="15.75" customHeight="1" x14ac:dyDescent="0.2">
      <c r="A14" s="31"/>
      <c r="B14" s="281"/>
      <c r="C14" s="171"/>
      <c r="D14" s="282"/>
      <c r="E14" s="281"/>
      <c r="F14" s="171"/>
      <c r="G14" s="282"/>
      <c r="H14" s="281"/>
      <c r="I14" s="282"/>
      <c r="J14" s="281"/>
      <c r="K14" s="282"/>
      <c r="L14" s="281"/>
      <c r="M14" s="282"/>
      <c r="N14" s="281"/>
      <c r="O14" s="171"/>
      <c r="P14" s="171"/>
      <c r="Q14" s="282"/>
      <c r="R14" s="281"/>
      <c r="S14" s="171"/>
      <c r="T14" s="171"/>
      <c r="U14" s="282"/>
      <c r="V14" s="281"/>
      <c r="W14" s="171"/>
      <c r="X14" s="171"/>
      <c r="Y14" s="282"/>
    </row>
    <row r="15" spans="1:25" ht="15.75" customHeight="1" x14ac:dyDescent="0.2">
      <c r="A15" s="31"/>
      <c r="B15" s="283"/>
      <c r="C15" s="284"/>
      <c r="D15" s="285"/>
      <c r="E15" s="283"/>
      <c r="F15" s="284"/>
      <c r="G15" s="285"/>
      <c r="H15" s="283"/>
      <c r="I15" s="285"/>
      <c r="J15" s="283"/>
      <c r="K15" s="285"/>
      <c r="L15" s="283"/>
      <c r="M15" s="285"/>
      <c r="N15" s="283"/>
      <c r="O15" s="284"/>
      <c r="P15" s="284"/>
      <c r="Q15" s="285"/>
      <c r="R15" s="283"/>
      <c r="S15" s="284"/>
      <c r="T15" s="284"/>
      <c r="U15" s="285"/>
      <c r="V15" s="283"/>
      <c r="W15" s="284"/>
      <c r="X15" s="284"/>
      <c r="Y15" s="285"/>
    </row>
    <row r="16" spans="1:25" ht="15.75" customHeight="1" x14ac:dyDescent="0.2">
      <c r="A16" s="31"/>
      <c r="B16" s="299"/>
      <c r="C16" s="279"/>
      <c r="D16" s="280"/>
      <c r="E16" s="299"/>
      <c r="F16" s="279"/>
      <c r="G16" s="280"/>
      <c r="H16" s="299"/>
      <c r="I16" s="280"/>
      <c r="J16" s="299"/>
      <c r="K16" s="280"/>
      <c r="L16" s="299"/>
      <c r="M16" s="280"/>
      <c r="N16" s="299"/>
      <c r="O16" s="279"/>
      <c r="P16" s="279"/>
      <c r="Q16" s="280"/>
      <c r="R16" s="299"/>
      <c r="S16" s="279"/>
      <c r="T16" s="279"/>
      <c r="U16" s="280"/>
      <c r="V16" s="299"/>
      <c r="W16" s="279"/>
      <c r="X16" s="279"/>
      <c r="Y16" s="280"/>
    </row>
    <row r="17" spans="1:25" ht="15.75" customHeight="1" x14ac:dyDescent="0.2">
      <c r="A17" s="31"/>
      <c r="B17" s="281"/>
      <c r="C17" s="171"/>
      <c r="D17" s="282"/>
      <c r="E17" s="281"/>
      <c r="F17" s="171"/>
      <c r="G17" s="282"/>
      <c r="H17" s="281"/>
      <c r="I17" s="282"/>
      <c r="J17" s="281"/>
      <c r="K17" s="282"/>
      <c r="L17" s="281"/>
      <c r="M17" s="282"/>
      <c r="N17" s="281"/>
      <c r="O17" s="171"/>
      <c r="P17" s="171"/>
      <c r="Q17" s="282"/>
      <c r="R17" s="281"/>
      <c r="S17" s="171"/>
      <c r="T17" s="171"/>
      <c r="U17" s="282"/>
      <c r="V17" s="281"/>
      <c r="W17" s="171"/>
      <c r="X17" s="171"/>
      <c r="Y17" s="282"/>
    </row>
    <row r="18" spans="1:25" ht="15.75" customHeight="1" x14ac:dyDescent="0.2">
      <c r="A18" s="31"/>
      <c r="B18" s="281"/>
      <c r="C18" s="171"/>
      <c r="D18" s="282"/>
      <c r="E18" s="281"/>
      <c r="F18" s="171"/>
      <c r="G18" s="282"/>
      <c r="H18" s="281"/>
      <c r="I18" s="282"/>
      <c r="J18" s="281"/>
      <c r="K18" s="282"/>
      <c r="L18" s="281"/>
      <c r="M18" s="282"/>
      <c r="N18" s="281"/>
      <c r="O18" s="171"/>
      <c r="P18" s="171"/>
      <c r="Q18" s="282"/>
      <c r="R18" s="281"/>
      <c r="S18" s="171"/>
      <c r="T18" s="171"/>
      <c r="U18" s="282"/>
      <c r="V18" s="281"/>
      <c r="W18" s="171"/>
      <c r="X18" s="171"/>
      <c r="Y18" s="282"/>
    </row>
    <row r="19" spans="1:25" ht="15.75" customHeight="1" x14ac:dyDescent="0.2">
      <c r="A19" s="31"/>
      <c r="B19" s="283"/>
      <c r="C19" s="284"/>
      <c r="D19" s="285"/>
      <c r="E19" s="283"/>
      <c r="F19" s="284"/>
      <c r="G19" s="285"/>
      <c r="H19" s="283"/>
      <c r="I19" s="285"/>
      <c r="J19" s="283"/>
      <c r="K19" s="285"/>
      <c r="L19" s="283"/>
      <c r="M19" s="285"/>
      <c r="N19" s="283"/>
      <c r="O19" s="284"/>
      <c r="P19" s="284"/>
      <c r="Q19" s="285"/>
      <c r="R19" s="283"/>
      <c r="S19" s="284"/>
      <c r="T19" s="284"/>
      <c r="U19" s="285"/>
      <c r="V19" s="283"/>
      <c r="W19" s="284"/>
      <c r="X19" s="284"/>
      <c r="Y19" s="285"/>
    </row>
    <row r="20" spans="1:25" ht="15.75" customHeight="1" x14ac:dyDescent="0.2">
      <c r="A20" s="31"/>
      <c r="B20" s="299"/>
      <c r="C20" s="279"/>
      <c r="D20" s="280"/>
      <c r="E20" s="299"/>
      <c r="F20" s="279"/>
      <c r="G20" s="280"/>
      <c r="H20" s="299"/>
      <c r="I20" s="280"/>
      <c r="J20" s="299"/>
      <c r="K20" s="280"/>
      <c r="L20" s="299"/>
      <c r="M20" s="280"/>
      <c r="N20" s="299"/>
      <c r="O20" s="279"/>
      <c r="P20" s="279"/>
      <c r="Q20" s="280"/>
      <c r="R20" s="299"/>
      <c r="S20" s="279"/>
      <c r="T20" s="279"/>
      <c r="U20" s="280"/>
      <c r="V20" s="299"/>
      <c r="W20" s="279"/>
      <c r="X20" s="279"/>
      <c r="Y20" s="280"/>
    </row>
    <row r="21" spans="1:25" ht="15.75" customHeight="1" x14ac:dyDescent="0.2">
      <c r="A21" s="31"/>
      <c r="B21" s="281"/>
      <c r="C21" s="171"/>
      <c r="D21" s="282"/>
      <c r="E21" s="281"/>
      <c r="F21" s="171"/>
      <c r="G21" s="282"/>
      <c r="H21" s="281"/>
      <c r="I21" s="282"/>
      <c r="J21" s="281"/>
      <c r="K21" s="282"/>
      <c r="L21" s="281"/>
      <c r="M21" s="282"/>
      <c r="N21" s="281"/>
      <c r="O21" s="171"/>
      <c r="P21" s="171"/>
      <c r="Q21" s="282"/>
      <c r="R21" s="281"/>
      <c r="S21" s="171"/>
      <c r="T21" s="171"/>
      <c r="U21" s="282"/>
      <c r="V21" s="281"/>
      <c r="W21" s="171"/>
      <c r="X21" s="171"/>
      <c r="Y21" s="282"/>
    </row>
    <row r="22" spans="1:25" ht="15.75" customHeight="1" x14ac:dyDescent="0.2">
      <c r="A22" s="31"/>
      <c r="B22" s="281"/>
      <c r="C22" s="171"/>
      <c r="D22" s="282"/>
      <c r="E22" s="281"/>
      <c r="F22" s="171"/>
      <c r="G22" s="282"/>
      <c r="H22" s="281"/>
      <c r="I22" s="282"/>
      <c r="J22" s="281"/>
      <c r="K22" s="282"/>
      <c r="L22" s="281"/>
      <c r="M22" s="282"/>
      <c r="N22" s="281"/>
      <c r="O22" s="171"/>
      <c r="P22" s="171"/>
      <c r="Q22" s="282"/>
      <c r="R22" s="281"/>
      <c r="S22" s="171"/>
      <c r="T22" s="171"/>
      <c r="U22" s="282"/>
      <c r="V22" s="281"/>
      <c r="W22" s="171"/>
      <c r="X22" s="171"/>
      <c r="Y22" s="282"/>
    </row>
    <row r="23" spans="1:25" ht="15.75" customHeight="1" x14ac:dyDescent="0.2">
      <c r="A23" s="31"/>
      <c r="B23" s="283"/>
      <c r="C23" s="284"/>
      <c r="D23" s="285"/>
      <c r="E23" s="283"/>
      <c r="F23" s="284"/>
      <c r="G23" s="285"/>
      <c r="H23" s="283"/>
      <c r="I23" s="285"/>
      <c r="J23" s="283"/>
      <c r="K23" s="285"/>
      <c r="L23" s="283"/>
      <c r="M23" s="285"/>
      <c r="N23" s="283"/>
      <c r="O23" s="284"/>
      <c r="P23" s="284"/>
      <c r="Q23" s="285"/>
      <c r="R23" s="283"/>
      <c r="S23" s="284"/>
      <c r="T23" s="284"/>
      <c r="U23" s="285"/>
      <c r="V23" s="283"/>
      <c r="W23" s="284"/>
      <c r="X23" s="284"/>
      <c r="Y23" s="285"/>
    </row>
    <row r="24" spans="1:25" ht="15.75" customHeight="1" x14ac:dyDescent="0.2">
      <c r="A24" s="31"/>
      <c r="B24" s="299"/>
      <c r="C24" s="279"/>
      <c r="D24" s="280"/>
      <c r="E24" s="299"/>
      <c r="F24" s="279"/>
      <c r="G24" s="280"/>
      <c r="H24" s="299"/>
      <c r="I24" s="280"/>
      <c r="J24" s="299"/>
      <c r="K24" s="280"/>
      <c r="L24" s="299"/>
      <c r="M24" s="280"/>
      <c r="N24" s="299"/>
      <c r="O24" s="279"/>
      <c r="P24" s="279"/>
      <c r="Q24" s="280"/>
      <c r="R24" s="299"/>
      <c r="S24" s="279"/>
      <c r="T24" s="279"/>
      <c r="U24" s="280"/>
      <c r="V24" s="299"/>
      <c r="W24" s="279"/>
      <c r="X24" s="279"/>
      <c r="Y24" s="280"/>
    </row>
    <row r="25" spans="1:25" ht="15.75" customHeight="1" x14ac:dyDescent="0.2">
      <c r="A25" s="31"/>
      <c r="B25" s="281"/>
      <c r="C25" s="171"/>
      <c r="D25" s="282"/>
      <c r="E25" s="281"/>
      <c r="F25" s="171"/>
      <c r="G25" s="282"/>
      <c r="H25" s="281"/>
      <c r="I25" s="282"/>
      <c r="J25" s="281"/>
      <c r="K25" s="282"/>
      <c r="L25" s="281"/>
      <c r="M25" s="282"/>
      <c r="N25" s="281"/>
      <c r="O25" s="171"/>
      <c r="P25" s="171"/>
      <c r="Q25" s="282"/>
      <c r="R25" s="281"/>
      <c r="S25" s="171"/>
      <c r="T25" s="171"/>
      <c r="U25" s="282"/>
      <c r="V25" s="281"/>
      <c r="W25" s="171"/>
      <c r="X25" s="171"/>
      <c r="Y25" s="282"/>
    </row>
    <row r="26" spans="1:25" ht="15.75" customHeight="1" x14ac:dyDescent="0.2">
      <c r="A26" s="31"/>
      <c r="B26" s="281"/>
      <c r="C26" s="171"/>
      <c r="D26" s="282"/>
      <c r="E26" s="281"/>
      <c r="F26" s="171"/>
      <c r="G26" s="282"/>
      <c r="H26" s="281"/>
      <c r="I26" s="282"/>
      <c r="J26" s="281"/>
      <c r="K26" s="282"/>
      <c r="L26" s="281"/>
      <c r="M26" s="282"/>
      <c r="N26" s="281"/>
      <c r="O26" s="171"/>
      <c r="P26" s="171"/>
      <c r="Q26" s="282"/>
      <c r="R26" s="281"/>
      <c r="S26" s="171"/>
      <c r="T26" s="171"/>
      <c r="U26" s="282"/>
      <c r="V26" s="281"/>
      <c r="W26" s="171"/>
      <c r="X26" s="171"/>
      <c r="Y26" s="282"/>
    </row>
    <row r="27" spans="1:25" ht="15.75" customHeight="1" x14ac:dyDescent="0.2">
      <c r="A27" s="31"/>
      <c r="B27" s="283"/>
      <c r="C27" s="284"/>
      <c r="D27" s="285"/>
      <c r="E27" s="283"/>
      <c r="F27" s="284"/>
      <c r="G27" s="285"/>
      <c r="H27" s="283"/>
      <c r="I27" s="285"/>
      <c r="J27" s="283"/>
      <c r="K27" s="285"/>
      <c r="L27" s="283"/>
      <c r="M27" s="285"/>
      <c r="N27" s="283"/>
      <c r="O27" s="284"/>
      <c r="P27" s="284"/>
      <c r="Q27" s="285"/>
      <c r="R27" s="283"/>
      <c r="S27" s="284"/>
      <c r="T27" s="284"/>
      <c r="U27" s="285"/>
      <c r="V27" s="283"/>
      <c r="W27" s="284"/>
      <c r="X27" s="284"/>
      <c r="Y27" s="285"/>
    </row>
    <row r="28" spans="1:25" ht="15.75" customHeight="1" x14ac:dyDescent="0.2"/>
    <row r="29" spans="1:25" ht="15.75" customHeight="1" x14ac:dyDescent="0.2"/>
    <row r="30" spans="1:25" ht="15.75" customHeight="1" x14ac:dyDescent="0.2"/>
    <row r="31" spans="1:25" ht="15.75" customHeight="1" x14ac:dyDescent="0.2"/>
    <row r="32" spans="1:25"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50">
    <mergeCell ref="B2:Y2"/>
    <mergeCell ref="B3:Y3"/>
    <mergeCell ref="E4:G7"/>
    <mergeCell ref="H4:I7"/>
    <mergeCell ref="J4:K7"/>
    <mergeCell ref="L4:M7"/>
    <mergeCell ref="V4:Y7"/>
    <mergeCell ref="R8:U11"/>
    <mergeCell ref="V8:Y11"/>
    <mergeCell ref="B4:D7"/>
    <mergeCell ref="B8:D11"/>
    <mergeCell ref="E8:G11"/>
    <mergeCell ref="H8:I11"/>
    <mergeCell ref="J8:K11"/>
    <mergeCell ref="L8:M11"/>
    <mergeCell ref="N8:Q11"/>
    <mergeCell ref="N4:Q7"/>
    <mergeCell ref="R4:U7"/>
    <mergeCell ref="R12:U15"/>
    <mergeCell ref="V12:Y15"/>
    <mergeCell ref="B12:D15"/>
    <mergeCell ref="B16:D19"/>
    <mergeCell ref="E16:G19"/>
    <mergeCell ref="H16:I19"/>
    <mergeCell ref="J16:K19"/>
    <mergeCell ref="L16:M19"/>
    <mergeCell ref="N16:Q19"/>
    <mergeCell ref="E12:G15"/>
    <mergeCell ref="H12:I15"/>
    <mergeCell ref="J12:K15"/>
    <mergeCell ref="L12:M15"/>
    <mergeCell ref="N12:Q15"/>
    <mergeCell ref="R16:U19"/>
    <mergeCell ref="V16:Y19"/>
    <mergeCell ref="R24:U27"/>
    <mergeCell ref="V24:Y27"/>
    <mergeCell ref="B20:D23"/>
    <mergeCell ref="B24:D27"/>
    <mergeCell ref="E24:G27"/>
    <mergeCell ref="H24:I27"/>
    <mergeCell ref="J24:K27"/>
    <mergeCell ref="L24:M27"/>
    <mergeCell ref="N24:Q27"/>
    <mergeCell ref="E20:G23"/>
    <mergeCell ref="H20:I23"/>
    <mergeCell ref="J20:K23"/>
    <mergeCell ref="L20:M23"/>
    <mergeCell ref="N20:Q23"/>
    <mergeCell ref="R20:U23"/>
    <mergeCell ref="V20:Y23"/>
  </mergeCells>
  <pageMargins left="0.7" right="0.7" top="0.75" bottom="0.75" header="0" footer="0"/>
  <pageSetup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1a72dec-20ea-42d2-8736-ff8eddb6ba0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90641F68CC8249994624FED449079D" ma:contentTypeVersion="10" ma:contentTypeDescription="Create a new document." ma:contentTypeScope="" ma:versionID="6c2f3ed0e618c9735cba2fa664e7d06a">
  <xsd:schema xmlns:xsd="http://www.w3.org/2001/XMLSchema" xmlns:xs="http://www.w3.org/2001/XMLSchema" xmlns:p="http://schemas.microsoft.com/office/2006/metadata/properties" xmlns:ns2="01a72dec-20ea-42d2-8736-ff8eddb6ba09" targetNamespace="http://schemas.microsoft.com/office/2006/metadata/properties" ma:root="true" ma:fieldsID="6b776c8b111ff712aaa54bcd19df0dcd" ns2:_="">
    <xsd:import namespace="01a72dec-20ea-42d2-8736-ff8eddb6ba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72dec-20ea-42d2-8736-ff8eddb6ba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4EE6D7-4428-4A67-A48C-DD787C5E5DB8}">
  <ds:schemaRefs>
    <ds:schemaRef ds:uri="http://schemas.microsoft.com/office/2006/metadata/properties"/>
    <ds:schemaRef ds:uri="http://www.w3.org/XML/1998/namespace"/>
    <ds:schemaRef ds:uri="01a72dec-20ea-42d2-8736-ff8eddb6ba09"/>
    <ds:schemaRef ds:uri="http://purl.org/dc/term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B45D6B8-9830-418E-ADD1-8021A23A4756}">
  <ds:schemaRefs>
    <ds:schemaRef ds:uri="http://schemas.microsoft.com/sharepoint/v3/contenttype/forms"/>
  </ds:schemaRefs>
</ds:datastoreItem>
</file>

<file path=customXml/itemProps3.xml><?xml version="1.0" encoding="utf-8"?>
<ds:datastoreItem xmlns:ds="http://schemas.openxmlformats.org/officeDocument/2006/customXml" ds:itemID="{608F40A7-BF83-456D-9D0A-B8BED20693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72dec-20ea-42d2-8736-ff8eddb6ba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Whats Included</vt:lpstr>
      <vt:lpstr>Resources</vt:lpstr>
      <vt:lpstr>Budget Workbook</vt:lpstr>
      <vt:lpstr>Revolving Savings Planner</vt:lpstr>
      <vt:lpstr>Reflection</vt:lpstr>
      <vt:lpstr>Expense Tracker</vt:lpstr>
      <vt:lpstr>Financial Goals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McCuien, Grace</cp:lastModifiedBy>
  <cp:revision/>
  <dcterms:created xsi:type="dcterms:W3CDTF">2025-04-25T15:05:01Z</dcterms:created>
  <dcterms:modified xsi:type="dcterms:W3CDTF">2025-04-25T21:15:26Z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0x0101009890641F68CC8249994624FED449079D</vt:lpwstr>
  </property>
  <property fmtid="{D5CDD505-2E9C-101B-9397-08002B2CF9AE}" pid="3" name="MediaServiceImageTags">
    <vt:lpwstr/>
  </property>
</Properties>
</file>